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อบรมผู้ประเมิน-หลักสูตร-คณะ-สถาบัน-กค 58\รายชื่อเข้าอบรม\"/>
    </mc:Choice>
  </mc:AlternateContent>
  <bookViews>
    <workbookView xWindow="480" yWindow="765" windowWidth="22995" windowHeight="8355" firstSheet="3" activeTab="3"/>
  </bookViews>
  <sheets>
    <sheet name="สรุปรวมทั้งหมด-รวมเอง" sheetId="13" r:id="rId1"/>
    <sheet name="จน.คนที่จะอบรมระดับหลักสูตร-A1" sheetId="10" r:id="rId2"/>
    <sheet name="รายชื่อผู้ประเมิน-A2" sheetId="11" r:id="rId3"/>
    <sheet name="รายชื่อผู้เข้าอบรมผู้ประเมิน" sheetId="6" r:id="rId4"/>
    <sheet name="Sheet1" sheetId="17" r:id="rId5"/>
    <sheet name="Sheet2" sheetId="18" r:id="rId6"/>
    <sheet name="Sheet3" sheetId="19" r:id="rId7"/>
  </sheets>
  <definedNames>
    <definedName name="OLE_LINK1" localSheetId="3">รายชื่อผู้เข้าอบรมผู้ประเมิน!#REF!</definedName>
    <definedName name="_xlnm.Print_Titles" localSheetId="3">รายชื่อผู้เข้าอบรมผู้ประเมิน!$1:$6</definedName>
    <definedName name="_xlnm.Print_Titles" localSheetId="2">'รายชื่อผู้ประเมิน-A2'!$1:$7</definedName>
  </definedNames>
  <calcPr calcId="152511"/>
</workbook>
</file>

<file path=xl/calcChain.xml><?xml version="1.0" encoding="utf-8"?>
<calcChain xmlns="http://schemas.openxmlformats.org/spreadsheetml/2006/main">
  <c r="F484" i="6" l="1"/>
  <c r="G484" i="6"/>
  <c r="E484" i="6"/>
  <c r="E475" i="6" l="1"/>
  <c r="E391" i="6"/>
  <c r="F379" i="6"/>
  <c r="G379" i="6"/>
  <c r="E379" i="6"/>
  <c r="F350" i="6"/>
  <c r="G350" i="6"/>
  <c r="E350" i="6"/>
  <c r="F293" i="6" l="1"/>
  <c r="G293" i="6"/>
  <c r="E293" i="6"/>
  <c r="F259" i="6" l="1"/>
  <c r="G259" i="6"/>
  <c r="E259" i="6"/>
  <c r="G171" i="6" l="1"/>
  <c r="F493" i="6" l="1"/>
  <c r="G493" i="6"/>
  <c r="E493" i="6"/>
  <c r="E8" i="6" l="1"/>
  <c r="F8" i="6"/>
  <c r="G8" i="6"/>
  <c r="F450" i="6" l="1"/>
  <c r="G450" i="6"/>
  <c r="E450" i="6"/>
  <c r="F416" i="6"/>
  <c r="G416" i="6"/>
  <c r="E416" i="6"/>
  <c r="F475" i="6" l="1"/>
  <c r="G475" i="6"/>
  <c r="F149" i="6"/>
  <c r="G149" i="6"/>
  <c r="E149" i="6"/>
  <c r="F126" i="6" l="1"/>
  <c r="G126" i="6"/>
  <c r="E126" i="6"/>
  <c r="F391" i="6"/>
  <c r="G391" i="6"/>
  <c r="F317" i="6"/>
  <c r="G317" i="6"/>
  <c r="E317" i="6"/>
  <c r="F89" i="6" l="1"/>
  <c r="G89" i="6"/>
  <c r="E89" i="6"/>
  <c r="F241" i="6"/>
  <c r="G241" i="6"/>
  <c r="E241" i="6"/>
  <c r="F14" i="6" l="1"/>
  <c r="G14" i="6"/>
  <c r="E14" i="6"/>
  <c r="F73" i="6" l="1"/>
  <c r="G73" i="6"/>
  <c r="E73" i="6"/>
  <c r="E171" i="6"/>
  <c r="F171" i="6"/>
  <c r="F7" i="6" l="1"/>
  <c r="E7" i="6"/>
  <c r="G7" i="6"/>
  <c r="C5" i="13"/>
  <c r="D5" i="13"/>
  <c r="F5" i="13"/>
  <c r="G5" i="13"/>
  <c r="H5" i="13"/>
  <c r="K5" i="13"/>
  <c r="L5" i="13"/>
  <c r="M5" i="13"/>
  <c r="N5" i="13"/>
  <c r="B5" i="13"/>
  <c r="I7" i="6" l="1"/>
  <c r="O23" i="13"/>
  <c r="I23" i="13"/>
  <c r="E23" i="13"/>
  <c r="J23" i="13" l="1"/>
  <c r="P23" i="13" l="1"/>
  <c r="O6" i="13" l="1"/>
  <c r="I6" i="13"/>
  <c r="E6" i="13"/>
  <c r="O7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I22" i="13"/>
  <c r="E22" i="13"/>
  <c r="I21" i="13"/>
  <c r="E21" i="13"/>
  <c r="I20" i="13"/>
  <c r="E20" i="13"/>
  <c r="I19" i="13"/>
  <c r="E19" i="13"/>
  <c r="I18" i="13"/>
  <c r="E18" i="13"/>
  <c r="I17" i="13"/>
  <c r="E17" i="13"/>
  <c r="I16" i="13"/>
  <c r="E16" i="13"/>
  <c r="I15" i="13"/>
  <c r="E15" i="13"/>
  <c r="I14" i="13"/>
  <c r="E14" i="13"/>
  <c r="I13" i="13"/>
  <c r="E13" i="13"/>
  <c r="I12" i="13"/>
  <c r="E12" i="13"/>
  <c r="I11" i="13"/>
  <c r="E11" i="13"/>
  <c r="I10" i="13"/>
  <c r="E10" i="13"/>
  <c r="I9" i="13"/>
  <c r="E9" i="13"/>
  <c r="I8" i="13"/>
  <c r="E8" i="13"/>
  <c r="I7" i="13"/>
  <c r="E7" i="13"/>
  <c r="J6" i="13" l="1"/>
  <c r="P6" i="13" s="1"/>
  <c r="J7" i="13"/>
  <c r="P7" i="13" s="1"/>
  <c r="J16" i="13"/>
  <c r="P16" i="13" s="1"/>
  <c r="J20" i="13"/>
  <c r="P20" i="13" s="1"/>
  <c r="J10" i="13"/>
  <c r="P10" i="13" s="1"/>
  <c r="I5" i="13"/>
  <c r="E5" i="13"/>
  <c r="J21" i="13"/>
  <c r="P21" i="13" s="1"/>
  <c r="O5" i="13"/>
  <c r="J11" i="13"/>
  <c r="P11" i="13" s="1"/>
  <c r="J22" i="13"/>
  <c r="J12" i="13"/>
  <c r="P12" i="13" s="1"/>
  <c r="J15" i="13"/>
  <c r="P15" i="13" s="1"/>
  <c r="J18" i="13"/>
  <c r="P18" i="13" s="1"/>
  <c r="J14" i="13"/>
  <c r="P14" i="13" s="1"/>
  <c r="J8" i="13"/>
  <c r="P8" i="13" s="1"/>
  <c r="J9" i="13"/>
  <c r="P9" i="13" s="1"/>
  <c r="J13" i="13"/>
  <c r="P13" i="13" s="1"/>
  <c r="J19" i="13"/>
  <c r="P19" i="13" s="1"/>
  <c r="J17" i="13"/>
  <c r="P17" i="13" s="1"/>
  <c r="P22" i="13" l="1"/>
  <c r="P5" i="13" s="1"/>
  <c r="J5" i="13"/>
  <c r="E8" i="11" l="1"/>
  <c r="D8" i="11"/>
  <c r="C8" i="11"/>
  <c r="B20" i="10"/>
  <c r="H20" i="10"/>
  <c r="G20" i="10"/>
  <c r="F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D20" i="10"/>
  <c r="C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I20" i="10" l="1"/>
  <c r="E20" i="10"/>
</calcChain>
</file>

<file path=xl/sharedStrings.xml><?xml version="1.0" encoding="utf-8"?>
<sst xmlns="http://schemas.openxmlformats.org/spreadsheetml/2006/main" count="2401" uniqueCount="1323">
  <si>
    <t>กรรมการฯ</t>
  </si>
  <si>
    <t>รศ.</t>
  </si>
  <si>
    <t>ญาณิน โอภาสพัฒนกิจ</t>
  </si>
  <si>
    <t>พีรดา ประจงการ</t>
  </si>
  <si>
    <t>รจพรรณ นิรัญศิลป์</t>
  </si>
  <si>
    <t>รัชชานนท์ สมบูรณ์ชัย</t>
  </si>
  <si>
    <t>ผศ.</t>
  </si>
  <si>
    <t>อดิศักดิ์ จูมวงษ์</t>
  </si>
  <si>
    <t>ปิยวรรณ สิริประเสริฐศิลป์</t>
  </si>
  <si>
    <t>ชนิตสิรี ศุภพิมล</t>
  </si>
  <si>
    <t>ลัคนา วัฒนะชีวะกุล</t>
  </si>
  <si>
    <t>กฤษณะ ลาน้ำเที่ยง</t>
  </si>
  <si>
    <t>รุ่งกานต์ ใจวงค์ยะ</t>
  </si>
  <si>
    <t>สมนึก สินธุปวน</t>
  </si>
  <si>
    <t>อรทัย มิ่งธิพล</t>
  </si>
  <si>
    <t>พันธุ์ระวี กองบุญเทียม</t>
  </si>
  <si>
    <t>อุมาพร อุประ</t>
  </si>
  <si>
    <t>ชนันท์ ราษฎร์นิยม</t>
  </si>
  <si>
    <t>จีราภรณ์ อินทสาร</t>
  </si>
  <si>
    <t>มัณฑนา ภาคสุวรรณ์</t>
  </si>
  <si>
    <t>อุดมลักษณ์ ธรรมปัญญา</t>
  </si>
  <si>
    <t>นภาวรรณ อาชาเพ็ชร</t>
  </si>
  <si>
    <t>บัวเรียม มณีวรรณ์</t>
  </si>
  <si>
    <t>วิวัฒน์ พัฒนาวงศ์</t>
  </si>
  <si>
    <t>ภาณุพงศ์ มหาพรหม</t>
  </si>
  <si>
    <t>เทพรัตน์ อึ้งเศรษฐพันธ์</t>
  </si>
  <si>
    <t>ชนกันต์ จิตมนัส</t>
  </si>
  <si>
    <t>ชัช พงษ์ศิวัตม์</t>
  </si>
  <si>
    <t>ไพศาล กาญจนวงศ์</t>
  </si>
  <si>
    <t>รภัสสรณ์ คงธนจารุอนันต์</t>
  </si>
  <si>
    <t>นิคม มูลเมือง</t>
  </si>
  <si>
    <t>สุนทร คำยอด</t>
  </si>
  <si>
    <t>สถาพร แสงสุโพธิ์</t>
  </si>
  <si>
    <t>ชัยวัชน์ หน่อรัตน์</t>
  </si>
  <si>
    <t>กฤดิลดา ล้วนเมือง</t>
  </si>
  <si>
    <t>ธรรมรงค์ สิงห์อยู่เจริญ</t>
  </si>
  <si>
    <t>บุญศิลป์ จิตตะประพันธ์</t>
  </si>
  <si>
    <t>อุทัยวรรณ ศรีวิชัย</t>
  </si>
  <si>
    <t>จักรพงษ์ พวงงามชื่น</t>
  </si>
  <si>
    <t>จงกลบดินทร์ แสงอาสวิริยะ</t>
  </si>
  <si>
    <t>วิจิตรา แดงปรก</t>
  </si>
  <si>
    <t>หมายเหตุ</t>
  </si>
  <si>
    <t>ประธานฯ,กรรมการฯ</t>
  </si>
  <si>
    <t>จักรภพ วงศ์ละคร</t>
  </si>
  <si>
    <t>จำเนียร ยศราช</t>
  </si>
  <si>
    <t>ประจวบ ฉายบุ</t>
  </si>
  <si>
    <t>ปราโมช ศีตะโกเศศ</t>
  </si>
  <si>
    <t>ยงยุทธ ข้ามสี่</t>
  </si>
  <si>
    <t>รชฏ เชื้อวิโรจน์</t>
  </si>
  <si>
    <t>ศรัณย์ จันทร์ทะเล</t>
  </si>
  <si>
    <t>ศิริกาญจน์ จันทร์เรือง</t>
  </si>
  <si>
    <t>สุจิตรา รตนมะโน</t>
  </si>
  <si>
    <t>สุรัตน์ นักหล่อ</t>
  </si>
  <si>
    <t>วันชาติ นภาศรี</t>
  </si>
  <si>
    <t>วิทย์</t>
  </si>
  <si>
    <t>ประมง</t>
  </si>
  <si>
    <t>ผลิต</t>
  </si>
  <si>
    <t>วิศว</t>
  </si>
  <si>
    <t>ศิลปศาสตร์</t>
  </si>
  <si>
    <t>พลังงาน</t>
  </si>
  <si>
    <t>บริหารธุรกิจ</t>
  </si>
  <si>
    <t>สถาปัตย์</t>
  </si>
  <si>
    <t>สารสนเทศ</t>
  </si>
  <si>
    <t>ท่องเที่ยว</t>
  </si>
  <si>
    <t>เศรษฐศาสตร์</t>
  </si>
  <si>
    <t>บริหารศาสตร์</t>
  </si>
  <si>
    <t>แพร่</t>
  </si>
  <si>
    <t>ชุมพร</t>
  </si>
  <si>
    <t>ธงชัย มณีชูเกตุ</t>
  </si>
  <si>
    <t>รศ.ดร.</t>
  </si>
  <si>
    <t>เฉลิมชัย  ปัญญาดี</t>
  </si>
  <si>
    <t>วิทยาศาสตรบัณฑิต (เกษตรศาสตร์) สาขาวิชาอารักขาพืช</t>
  </si>
  <si>
    <t>วิทยาศาสตรมหาบัณฑิต สาขาวิชาพืชสวน</t>
  </si>
  <si>
    <t>ปรัชญาดุษฎีบัณฑิต สาขาวิชาพัฒนาทรัพยากรชนบท</t>
  </si>
  <si>
    <t>วิทยาศาสตรมหาบัณฑิต สาขาวิชาพืชไร่</t>
  </si>
  <si>
    <t>ปรัชญาดุษฎีบัณฑิต สาขาวิชาพืชไร่</t>
  </si>
  <si>
    <t>วิทยาศาสตรมหาบัณฑิต สาขาวิชาปฐพีศาสตร์</t>
  </si>
  <si>
    <t>วิทยาศาสตรมหาบัณฑิต สาขาวิชาอารักขาพืช</t>
  </si>
  <si>
    <t>วิทยาศาสตรบัณฑิต (พืชศาสตร์) สาขาวิชาพืชสวน</t>
  </si>
  <si>
    <t>วิทยาศาสตรมหาบัณฑิต สาขาวิชาพัฒนาภูมิสังคมอย่างยั่งยืน</t>
  </si>
  <si>
    <t>วิทยาศาสตรมหาบัณฑิต สาขาวิชาพัฒนาทรัพยากรชนบท</t>
  </si>
  <si>
    <t>วิทยาศาสตรมหาบัณฑิต สาขาวิชาการใช้ที่ดินและการจัดการทรัพยากรธรรมชาติอย่างยั่งยืน</t>
  </si>
  <si>
    <t>วิทยาศาสตรบัณฑิต (เกษตรศาสตร์) สาขาวิชาปฐพีศาสตร์</t>
  </si>
  <si>
    <t>วิทยาศาสตรบัณฑิต (เกษตรศาสตร์) สาขาวิชาพืชไร่</t>
  </si>
  <si>
    <t>วิทยาศาสตรบัณฑิต (เกษตรศาสตร์) สาขาวิชาเกษตรเคมี</t>
  </si>
  <si>
    <t>วิทยาศาสตรบัณฑิต สาขาวิชาการพัฒนาส่งเสริมและนิเทศศาสตร์การเกษตร</t>
  </si>
  <si>
    <t>วิทยาศาสตรบัณฑิต สาขาวิชาสัตวศาสตร์</t>
  </si>
  <si>
    <t>วิทยาศาสตรมหาบัณฑิต สาขาวิชาสัตวศาสตร์</t>
  </si>
  <si>
    <t>ปรัชญาดุษฎีบัณฑิต สาขาวิชาสัตวศาสตร์</t>
  </si>
  <si>
    <t>เทคโนโลยีบัณฑิต สาขาวิชาเทคโนโลยีภูมิทัศน์</t>
  </si>
  <si>
    <t>วิทยาศาสตรมหาบัณฑิต สาขาวิชาการออกแบบและวางแผนสิ่งแวดล้อม</t>
  </si>
  <si>
    <t>ภูมิสถาปัตยกรรมศาสตรบัณฑิต สาขาวิชาภูมิสถาปัตยกรรม</t>
  </si>
  <si>
    <t>สถาปัตยกรรมศาสตรบัณฑิต สาขาวิชาสถาปัตยกรรม</t>
  </si>
  <si>
    <t>วิทยาศาสตรบัณฑิต สาขาวิชาวัสดุศาสตร์</t>
  </si>
  <si>
    <t>วิทยาศาสตรมหาบัณฑิต สาขาวิชาเทคโนโลยีชีวภาพ</t>
  </si>
  <si>
    <t>ปรัชญาดุษฎีบัณฑิต สาขาวิชาเทคโนโลยีชีวภาพ</t>
  </si>
  <si>
    <t>วิทยาศาสตรมหาบัณฑิต สาขาวิชาเคมีประยุกต์</t>
  </si>
  <si>
    <t>ปรัชญาดุษฎีบัณฑิต สาขาวิชาเคมีประยุกต์</t>
  </si>
  <si>
    <t>วิทยาศาสตรบัณฑิต สาขาวิชาเทคโนโลยีชีวภาพ</t>
  </si>
  <si>
    <t>วิทยาศาสตรมหาบัณฑิต สาขาวิชาพันธุศาสตร์</t>
  </si>
  <si>
    <t>ปรัชญาดุษฎีบัณฑิต สาขาวิชาพันธุศาสตร์</t>
  </si>
  <si>
    <t>วิทยาศาสตรมหาบัณฑิต สาขาวิชาเทคโนโลยีสิ่งแวดล้อม</t>
  </si>
  <si>
    <t>วิทยาศาสตรบัณฑิต สาขาวิชาสถิติ</t>
  </si>
  <si>
    <t>วิทยาศาสตรมหาบัณฑิต สาขาวิชาวิทยาศาสตร์และเทคโนโลยีนาโน</t>
  </si>
  <si>
    <t>วิทยาศาสตรบัณฑิต สาขาวิชาเคมีอุตสาหกรรมและเทคโนโลยีสิ่งทอ</t>
  </si>
  <si>
    <t>วิทยาศาสตรบัณฑิต สาขาวิชาวิทยาศาสตร์และเทคโนโลยีการอาหาร</t>
  </si>
  <si>
    <t>วิทยาศาสตรมหาบัณฑิต สาขาวิชาวิทยาศาสตร์และเทคโนโลยีการอาหาร</t>
  </si>
  <si>
    <t>วิทยาศาสตรบัณฑิต สาขาวิชาเทคโนโลยีหลังการเก็บเกี่ยว</t>
  </si>
  <si>
    <t>วิทยาศาสตรบัณฑิต สาขาวิชาเทคโนโลยียางและพอลิเมอร์</t>
  </si>
  <si>
    <t>วิทยาศาสตรบัณฑิต สาขาวิชาวัสดุศาสตร์ (อุตสาหกรรมการยาง)</t>
  </si>
  <si>
    <t>วิทยาศาสตรบัณฑิต สาขาวิชาการประมง</t>
  </si>
  <si>
    <t>วิทยาศาสตรมหาบัณฑิต สาขาวิชาเทคโนโลยีการประมงและทรัพยากรทางน้ำ</t>
  </si>
  <si>
    <t>ศิลปศาสตรบัณฑิต สาขาวิชาการสื่อสารดิจิทัล</t>
  </si>
  <si>
    <t>ศิลปศาสตรมหาบัณฑิต  สาขาวิชาสื่อสารดิจิทัล</t>
  </si>
  <si>
    <t>ศิลปศาสตรบัณฑิต สาขาวิชานิเทศศาสตร์บูรณาการ</t>
  </si>
  <si>
    <t>ศิลปศาสตรมหาบัณฑิต  สาขาวิชาพัฒนาสังคมและมนุษย์</t>
  </si>
  <si>
    <t>ศิลปศาสตรบัณฑิต สาขาวิชาภาษาอังกฤษ</t>
  </si>
  <si>
    <t>เศรษฐศาสตรบัณฑิต สาขาวิชาเศรษฐศาสตร์สหกรณ์</t>
  </si>
  <si>
    <t>เศรษฐศาสตรมหาบัณฑิต สาขาวิชาเศรษฐศาสตร์ประยุกต์</t>
  </si>
  <si>
    <t>ปรัชญาดุษฎีบัณฑิต สาขาวิชาเศรษฐศาสตร์ประยุกต์</t>
  </si>
  <si>
    <t>วิทยาศาสตรบัณฑิต สาขาวิชาเศรษฐศาสตร์เกษตรทรัพยากรและสิ่งแวดล้อม</t>
  </si>
  <si>
    <t>เศรษฐศาสตรบัณฑิต สาขาวิชาเศรษฐศาสตร์</t>
  </si>
  <si>
    <t>บริหารธุรกิจบัณฑิต สาขาวิชาการจัดการ</t>
  </si>
  <si>
    <t>บริหารธุรกิจมหาบัณฑิต  สาขาวิชาบริหารธุรกิจ</t>
  </si>
  <si>
    <t>ปรัชญาดุษฎีบัณฑิต สาขาวิชาบริหารธุรกิจ</t>
  </si>
  <si>
    <t>บริหารธุรกิจบัณฑิต สาขาวิชาการตลาด</t>
  </si>
  <si>
    <t>บริหารธุรกิจบัณฑิต สาขาวิชาการเงิน</t>
  </si>
  <si>
    <t>รัฐศาสตรบัณฑิต สาขาวิชารัฐศาสตร์</t>
  </si>
  <si>
    <t>รัฐประศาสนศาสตรมหาบัณฑิต สาขาวิชานโยบายและการบริหารสาธารณะ</t>
  </si>
  <si>
    <t>ปรัชญาดุษฎีบัณฑิต สาขาวิชาบริหารศาสตร์</t>
  </si>
  <si>
    <t>รัฐประศาสนศาสตรบัณฑิต สาขาวิชาการบริหารท้องถิ่น</t>
  </si>
  <si>
    <t>วิทยาศาสตรบัณฑิต สาขาวิชาพลังงานทดแทน</t>
  </si>
  <si>
    <t>วิทยาศาสตรมหาบัณฑิต สาขาวิชาสหวิทยาการเกษตร</t>
  </si>
  <si>
    <t>ปรัชญาดุษฎีบัณฑิต สาขาวิชาสหวิทยาการเกษตร</t>
  </si>
  <si>
    <t>วิทยาศาสตรบัณฑิต สาขาวิชาเกษตรป่าไม้</t>
  </si>
  <si>
    <t>วิทยาศาสตรบัณฑิต สาขาวิชาเทคโนโลยีการผลิตสัตว์</t>
  </si>
  <si>
    <t>วิทยาศาสตรบัณฑิต สาขาวิชาเทคโนโลยีการผลิตพืช</t>
  </si>
  <si>
    <t>ศิลปศาสตรบัณฑิต สาขาวิชาการจัดการชุมชน</t>
  </si>
  <si>
    <t>-   พืชผัก</t>
  </si>
  <si>
    <t>-   ไม้ผล</t>
  </si>
  <si>
    <t>ปรัชญาดุษฏีบัณฑิต สาขาวิชาเทคโนโลยีการประมงและทรัพยากรทางน้ำ</t>
  </si>
  <si>
    <t>1.       คณะผลิตกรรมการเกษตร</t>
  </si>
  <si>
    <t>2.      คณะเทคโนโลยีการประมงและทรัพยากรทางน้ำ</t>
  </si>
  <si>
    <t>3.     คณะวิศวกรรมและอุตสาหกรรมเกษตร</t>
  </si>
  <si>
    <t>วิศวกรรมศาสตรมหาบัณฑิต สาขาวิชาวิศวกรรมอาหาร</t>
  </si>
  <si>
    <t>4.      คณะสถาปัตยกรรมศาสตร์และการออกแบบสิ่งแวดล้อม</t>
  </si>
  <si>
    <t>5.     คณะสัตวศาสตร์และเทคโนโลยี</t>
  </si>
  <si>
    <t>6.     คณะวิทยาศาสตร์</t>
  </si>
  <si>
    <t>7.      วิทยาลัยพลังงานทดแทน</t>
  </si>
  <si>
    <t>วิศวกรรมศาสตรมหาบัณฑิต สาขาวิชาวิศวกรรมพลังงานทดแทน</t>
  </si>
  <si>
    <t>8.     คณะบริหารธุรกิจ</t>
  </si>
  <si>
    <t>9.     คณะพัฒนาการท่องเที่ยว</t>
  </si>
  <si>
    <t>ศิลปศาสตรมหาบัณฑิต สาขาวิชาพัฒนาการท่องเที่ยว</t>
  </si>
  <si>
    <t>ปรัชญาดุษฎีบัณฑิต สาขาวิชาพัฒนาการท่องเที่ยว</t>
  </si>
  <si>
    <t>10.  คณะศิลปศาสตร์</t>
  </si>
  <si>
    <t>11.   วิทยาลัยบริหารศาสตร์</t>
  </si>
  <si>
    <t>12.  คณะสารสนเทศและการสื่อสาร</t>
  </si>
  <si>
    <t>13.  คณะเศรษฐศาสตร์</t>
  </si>
  <si>
    <t>14.  มหาวิทยาลัยแม่โจ้-แพร่ เฉลิมพระเกียรติ</t>
  </si>
  <si>
    <t>15.  มหาวิทยาลัยแม่โจ้-ชุมพร</t>
  </si>
  <si>
    <t>16.  บัณฑิตวิทยาลัย</t>
  </si>
  <si>
    <t xml:space="preserve"> - พืชสวนประดับ</t>
  </si>
  <si>
    <t>รุ่น 1</t>
  </si>
  <si>
    <t>รุ่น 2</t>
  </si>
  <si>
    <t>ผศ.ดร.</t>
  </si>
  <si>
    <t xml:space="preserve">ณัฏฐ์พัชร   เถียรวรกานต์    </t>
  </si>
  <si>
    <t>สัตวศาสตร์</t>
  </si>
  <si>
    <t>รวม</t>
  </si>
  <si>
    <t>รุ่นที่ 1  วันที่ 4-5 กรกฎาคม 2558</t>
  </si>
  <si>
    <t>รุ่นที่ 2  วันที่  20-21  กรกฎาคม  2558</t>
  </si>
  <si>
    <t>จน.คณะที่ต้องส่งเข้าอบรม</t>
  </si>
  <si>
    <t>อ.</t>
  </si>
  <si>
    <t>อ. ดร.</t>
  </si>
  <si>
    <t>คณะ</t>
  </si>
  <si>
    <t>ขึ้นทะเบียนเป็น</t>
  </si>
  <si>
    <t>อ.ดร.</t>
  </si>
  <si>
    <t>บัณฑิต</t>
  </si>
  <si>
    <t>จนท.ประกันคณะ</t>
  </si>
  <si>
    <t>สรุปจำนวนคนที่หน่วยงานส่งเข้าอบรมหลักสูตรผู้ประเมินระดับหลักสูตร</t>
  </si>
  <si>
    <t>รุ่น 1 วันที่ 4-5 กค 58</t>
  </si>
  <si>
    <t>รวมส่งเข้าอบรม</t>
  </si>
  <si>
    <t>รุ่น 2    วันที่ 20-21  กค 58</t>
  </si>
  <si>
    <t>วิทยาศาสตร์</t>
  </si>
  <si>
    <t>ผลิตกรรมการเกษตร</t>
  </si>
  <si>
    <t>วิศวกรรมฯ</t>
  </si>
  <si>
    <t>สถาปัตย์ฯ</t>
  </si>
  <si>
    <t xml:space="preserve">หลักสูตรที่ต้องทำ มคอ 1  จะต้องเข้าอบรมในรุ่นที่ 1 วันที่ 4-5 กรกฎาคม 58  ทั้งหมด  </t>
  </si>
  <si>
    <t>รายชื่อหลักสูตร</t>
  </si>
  <si>
    <t>วิทยาศาสตรบัณฑิต(เกษตรศาสตร์) สาขาวิชาวิทยาการสมุนไพร (สหวิทยาการ)</t>
  </si>
  <si>
    <t>สำหรับผู้ประเมินขึ้นทะเบียนของ สกอ. เมษายน 2558</t>
  </si>
  <si>
    <t>จน.</t>
  </si>
  <si>
    <t>ชื่อ-สกุล</t>
  </si>
  <si>
    <t>ผู้ประเมินที่ยังไม่ได้อบรมตามรายชื่อแนบ - A2</t>
  </si>
  <si>
    <t>ตัวแทนหลักสูตรที่มีคุณสมบัติตามรายชื่อหลักสูตรแนบ-A3</t>
  </si>
  <si>
    <t>จำนวนคนเข้าอบรมหลักสูตรผู้ประเมิน ระดับหลักสูตร  จำนวน 2 รุ่น</t>
  </si>
  <si>
    <t>9 กค 58</t>
  </si>
  <si>
    <t>กฤษดา  ภักดี</t>
  </si>
  <si>
    <t>วันที่  9  กรกฎาคม  2558</t>
  </si>
  <si>
    <t>ที่</t>
  </si>
  <si>
    <t>ผู้บริหารมหาวิทยาลัย</t>
  </si>
  <si>
    <t>อ.กฤษดา  ภักดี</t>
  </si>
  <si>
    <t>รศ.ดร.วีระพล  ทองมา</t>
  </si>
  <si>
    <t>รองอธิการบดีฝ่ายพัฒนาเครือข่าย</t>
  </si>
  <si>
    <t>อ.ดร.วิลาวรรณ  ศิริพูนวิวัฒน์</t>
  </si>
  <si>
    <t>อ.ดร.ผานิตย์   นาขยัน</t>
  </si>
  <si>
    <t>08 0670 2159</t>
  </si>
  <si>
    <t>wilawan@mju.ac.th</t>
  </si>
  <si>
    <t>kangsadan@hotmail.com</t>
  </si>
  <si>
    <t>อ.ดร.วิชญ์ภาส  สังพาลี</t>
  </si>
  <si>
    <t>sci.ocu@gmail.com</t>
  </si>
  <si>
    <t>อ. ดร.ธานินทร์ แตงกวารัมย์</t>
  </si>
  <si>
    <t>อ. ดร.สุภาพร แสงศรีจันทร์</t>
  </si>
  <si>
    <t>ผศ. ดร.ฐิติพรรณ ฉิมสุข</t>
  </si>
  <si>
    <t>รศ. ดร.อรุณี คงดี อัลเดรด</t>
  </si>
  <si>
    <t>iamsupaporn@yahoo.com</t>
  </si>
  <si>
    <t>thitiphanchimsook@yahoo.com</t>
  </si>
  <si>
    <t>arunee.k@mju.ac.th</t>
  </si>
  <si>
    <t>tanin@mju.ac.th</t>
  </si>
  <si>
    <t>อ.ดร.พิมพ์พร จันทร์ผง แซนเดอร์ส</t>
  </si>
  <si>
    <t>ผศ.ดร.วิรันธชา เครือฟู</t>
  </si>
  <si>
    <t>v_viruntachar@hotmail.com</t>
  </si>
  <si>
    <t>08 9433 7689</t>
  </si>
  <si>
    <t>pimpornjunphong@gmail.com</t>
  </si>
  <si>
    <t>ผศ. ดร.ศิริรัตน์ ไพศาลสุทธิชล</t>
  </si>
  <si>
    <t>อ. ดร.รัชดาภรณ์ ปันทะรส</t>
  </si>
  <si>
    <t>phaisansuthichol@gmail.com</t>
  </si>
  <si>
    <t>ผศ.ดร.กชพร  ศิริโภคากิจ</t>
  </si>
  <si>
    <t>รองอธิการบดีฝ่ายบริหาร</t>
  </si>
  <si>
    <t>wsiripokakit@hotmail.com</t>
  </si>
  <si>
    <t>นายปิยะวัฒน์  ยาวิชัยชูลาภ</t>
  </si>
  <si>
    <t>ผู้ช่วยอธิการบดี</t>
  </si>
  <si>
    <t>08 1992 5672</t>
  </si>
  <si>
    <t>สาขาการวางผังเมืองและสภาพแวดล้อม * กำลังขอเปิดหลักสูตรใหม่</t>
  </si>
  <si>
    <t>อ. ดร.พันธุ์ระวี กองบุญเทียม</t>
  </si>
  <si>
    <t>08 9429 5970</t>
  </si>
  <si>
    <t>punravee@gmail.com</t>
  </si>
  <si>
    <t>08 4885 7979</t>
  </si>
  <si>
    <t>krisda@mju.ac.th</t>
  </si>
  <si>
    <t>รศ.ดร.ยงยุทธ ข้ามสี่</t>
  </si>
  <si>
    <t>08 1531 0030</t>
  </si>
  <si>
    <t>yongyut@mju.ac.th</t>
  </si>
  <si>
    <t>อ.ดร.รัชชานนท์  สมบูรณ์ชัย</t>
  </si>
  <si>
    <t>08 1033 4446</t>
  </si>
  <si>
    <t>boonchai_26@hotmail.com</t>
  </si>
  <si>
    <t>phanit@mju.ac.th  / sinv phanit1515@gmail.com</t>
  </si>
  <si>
    <t>รศ.ดร.อรทัย มิ่งธิพล</t>
  </si>
  <si>
    <t>08 1868 2542</t>
  </si>
  <si>
    <t>orathai@mju.ac.th</t>
  </si>
  <si>
    <t>อ.ภูวเดช วงศ์โสม</t>
  </si>
  <si>
    <t>08 4188 6915</t>
  </si>
  <si>
    <t>phoowadechw@gmail.com</t>
  </si>
  <si>
    <t>ผศ.อัจฉรี เหมสันต์</t>
  </si>
  <si>
    <t>08 9555 0524</t>
  </si>
  <si>
    <t>อ. ดร.ปรัชมาศ ลัญชานนท์</t>
  </si>
  <si>
    <t>08 1700 7379</t>
  </si>
  <si>
    <t>pradcham1@yahoo.com</t>
  </si>
  <si>
    <t>เจ้าหน้าที่</t>
  </si>
  <si>
    <t>นส.นัยนา  โปธาวงค์</t>
  </si>
  <si>
    <t>ผศ. ดร.เยาวนิตย์ ธาราฉาย</t>
  </si>
  <si>
    <t>09 0316 5822</t>
  </si>
  <si>
    <t>yaowanit@mju.ac.th</t>
  </si>
  <si>
    <t>augcha@hotmail.com</t>
  </si>
  <si>
    <t>อ.โชคอนันต์ วาณิชย์เลิศธนาสาร</t>
  </si>
  <si>
    <t>08 1366 9342</t>
  </si>
  <si>
    <t>chokananmju@hotmail.com</t>
  </si>
  <si>
    <t>อ.ยุทธภูมิ เผ่าจินดา</t>
  </si>
  <si>
    <t>08 4129 5447</t>
  </si>
  <si>
    <t>yuttapoom@mju.ac.th</t>
  </si>
  <si>
    <t>อ. ดร.แทนวุธธา ไทยสันทัด</t>
  </si>
  <si>
    <t>08 1433 0825</t>
  </si>
  <si>
    <t>tanwutta@mju.ac.th</t>
  </si>
  <si>
    <t>อ. ดร.วิทยา ดวงธิมา</t>
  </si>
  <si>
    <t>ผู้ประเมิน</t>
  </si>
  <si>
    <t>ตัวแทนหลักสูตร</t>
  </si>
  <si>
    <t>จนท.</t>
  </si>
  <si>
    <t>จนท</t>
  </si>
  <si>
    <t>คณาจารย์</t>
  </si>
  <si>
    <t>สรุปจำนวนคนที่หน่วยงานส่งเข้าอบรมหลักสูตรผู้ประเมินระดับหลักสูตร และระดับคณะ/มหาวิทยาลัย</t>
  </si>
  <si>
    <t>หลักสูตร</t>
  </si>
  <si>
    <t>รวมทุกหลักสูตร</t>
  </si>
  <si>
    <t>ผู้บริหาร</t>
  </si>
  <si>
    <t>ม.นอร์ท-เชียงใหม่</t>
  </si>
  <si>
    <t>อ.ดร.วีณา  นิลวงศ์</t>
  </si>
  <si>
    <t>หลักสูตรผู้ประเมิน ระดับหลักสูตร</t>
  </si>
  <si>
    <t>หลักสูตรผู้ประเมิน ระดับคณะ</t>
  </si>
  <si>
    <t>08 9853 5448</t>
  </si>
  <si>
    <t>jakrapop.wonglakorn@gmail.com /  jakrapop@mju.ac.th</t>
  </si>
  <si>
    <t>08 9854 9109</t>
  </si>
  <si>
    <t>Joomwong@mju.ac.th</t>
  </si>
  <si>
    <t>08 1882 9300</t>
  </si>
  <si>
    <t>lakhana@mju.ac.th</t>
  </si>
  <si>
    <t>08 9885 1613</t>
  </si>
  <si>
    <t>k.lanumteang@mju.ac.th</t>
  </si>
  <si>
    <t>ผศ.ดร.อดิศักดิ์ จูมวงษ์</t>
  </si>
  <si>
    <t>รศ.จักรภพ วงศ์ละคร</t>
  </si>
  <si>
    <t>ผศ.ดร.ลัคนา วัฒนะชีวะกุล</t>
  </si>
  <si>
    <t>ดร.กฤษณะ ลาน้ำเที่ยง</t>
  </si>
  <si>
    <t>อ.ดร.สมนึก สินธุปวน</t>
  </si>
  <si>
    <t>09 3131 5511</t>
  </si>
  <si>
    <t>somnuk@mju.ac.th</t>
  </si>
  <si>
    <t>อ.ก่องกาญจน์ ดุลยไชย</t>
  </si>
  <si>
    <t>081-8835190</t>
  </si>
  <si>
    <t>kongkarn@mju.ac.th</t>
  </si>
  <si>
    <t>อ.ภานุวัฒน์ เมฆะ</t>
  </si>
  <si>
    <t>086-9118765</t>
  </si>
  <si>
    <t>panuwat_sci@hotmail.com</t>
  </si>
  <si>
    <t>ผศ.ดร.ปิยะนุช เนียมทรัพย์</t>
  </si>
  <si>
    <t>081-9509493</t>
  </si>
  <si>
    <t>piyanuch@mju.ac.th</t>
  </si>
  <si>
    <t>081-8852905</t>
  </si>
  <si>
    <t>053-873530-1</t>
  </si>
  <si>
    <t>อ.ดร.สายัณห์ อุ่นนันกาศ</t>
  </si>
  <si>
    <t>091-3834888</t>
  </si>
  <si>
    <t>sayan@mju.ac.th</t>
  </si>
  <si>
    <t>อ.นงคราญ คำวิชัย</t>
  </si>
  <si>
    <t>086-3556724</t>
  </si>
  <si>
    <t>It.nongkran@gmail.com</t>
  </si>
  <si>
    <t>อ.ดร.ศุภรัตน์ นาคสิทธิพันธุ์</t>
  </si>
  <si>
    <t>081-0364040</t>
  </si>
  <si>
    <t>n_suparut@yahoo.com</t>
  </si>
  <si>
    <t>089-9569634</t>
  </si>
  <si>
    <t>อ.ดร.ชัยวัฒน์ โฆษภัทรพิมพ์</t>
  </si>
  <si>
    <t>090-0752825</t>
  </si>
  <si>
    <t>ผศ.ดร.ช่อทิพา สกูลสิงหาโรจน์</t>
  </si>
  <si>
    <t>088-2695303</t>
  </si>
  <si>
    <t>chotipa.cs@gmail.com / chotipa@mju.ac.th</t>
  </si>
  <si>
    <t>053-873540-1</t>
  </si>
  <si>
    <t>อ.ดร.สมคิด ดีจริง</t>
  </si>
  <si>
    <t>081-7165752</t>
  </si>
  <si>
    <t>kittydeejing@gmail.com</t>
  </si>
  <si>
    <t>ผศ.ดร.วศิน เจริญตันะนกุล</t>
  </si>
  <si>
    <t>081-6280104</t>
  </si>
  <si>
    <t>wasin@mju.ac.th</t>
  </si>
  <si>
    <t>ผศ.ดร.ศิราภรณ์ ชื่นบาล</t>
  </si>
  <si>
    <t>084-0464417</t>
  </si>
  <si>
    <t>siraporn@mju.ac.th</t>
  </si>
  <si>
    <t>ผศ.ดร.ฐปน ชื่นบาล</t>
  </si>
  <si>
    <t>088-2683009</t>
  </si>
  <si>
    <t>tapana@mju.ac.th</t>
  </si>
  <si>
    <t>ผศ.เยาวลักษณ์ คงธรรม</t>
  </si>
  <si>
    <t>084-3689695</t>
  </si>
  <si>
    <t>khongtham1576@hotmail.com</t>
  </si>
  <si>
    <t>อ.ดร.ปริศญารัตน์ สังกะเพศ</t>
  </si>
  <si>
    <t>088-3041572</t>
  </si>
  <si>
    <t>อ.ดร.สุรศักดิ์ กุยมาลี</t>
  </si>
  <si>
    <t>086-6710656</t>
  </si>
  <si>
    <t>skuimalee@gmail.com</t>
  </si>
  <si>
    <t>ผศ.รุ่งกานต์ ใจวงค์ยะ</t>
  </si>
  <si>
    <t>08 4950 4467</t>
  </si>
  <si>
    <t>rungkarn@mju.ac.th</t>
  </si>
  <si>
    <t>อ.ดร.นฤมล เข็มกลัดเงิน</t>
  </si>
  <si>
    <t>อ.จุฑามาศ มณีวงศ์</t>
  </si>
  <si>
    <t>089-7000940</t>
  </si>
  <si>
    <t>chutamas@mju.ac.th</t>
  </si>
  <si>
    <t>อ.ดร.ธวัฒน์ สร้อยทอง</t>
  </si>
  <si>
    <t>081-5426521</t>
  </si>
  <si>
    <t>stawat@gmail.com</t>
  </si>
  <si>
    <t>ผศ.หนึ่งหทัย ชัยอาภร</t>
  </si>
  <si>
    <t>082-7584029</t>
  </si>
  <si>
    <t>086-9203399</t>
  </si>
  <si>
    <t>อ.ยุพเยาว์ คบพิมาย</t>
  </si>
  <si>
    <t>089-4957186</t>
  </si>
  <si>
    <t>kophimai@yahoo.com</t>
  </si>
  <si>
    <t>อ.ดร.สุภารัตน์ ลีธนัชอุดม</t>
  </si>
  <si>
    <t>089-6375387</t>
  </si>
  <si>
    <t>Pook087@yahoo.com</t>
  </si>
  <si>
    <t>ผศ.ดร.ปวีณา ภูมิสุทธาผล</t>
  </si>
  <si>
    <t>090-9736278</t>
  </si>
  <si>
    <t>paweena.pumisutapon@gmail.com</t>
  </si>
  <si>
    <t>088-2687740</t>
  </si>
  <si>
    <t>yuwalee@mju.ac.th</t>
  </si>
  <si>
    <t>อ.ดร.ยุวลี อันพาพรม</t>
  </si>
  <si>
    <t>081-9604873</t>
  </si>
  <si>
    <t>อ.ดร.อุษารัตน์ รัตนคำนวณ</t>
  </si>
  <si>
    <t>081-4734422</t>
  </si>
  <si>
    <t>usarat.ohm@gmail.com</t>
  </si>
  <si>
    <t>อ.ดร.พัชรี อินทนู</t>
  </si>
  <si>
    <t>089-5552731</t>
  </si>
  <si>
    <t>fle.tum@hotmail.com</t>
  </si>
  <si>
    <t>น.ส.สุภาพร แก้วถาวร</t>
  </si>
  <si>
    <t>089-5584966</t>
  </si>
  <si>
    <t>นางเยาวลักษณ์ ภูดีทิพย์</t>
  </si>
  <si>
    <t>098-7492052</t>
  </si>
  <si>
    <t>yaowalak@mju.ac.th</t>
  </si>
  <si>
    <t>รศ.ศิรินทร์ญา ภักดี</t>
  </si>
  <si>
    <t>093-1312121</t>
  </si>
  <si>
    <t>sirinya@mju.ac.th</t>
  </si>
  <si>
    <t>ผศ.จินตนา จูมวงษ์</t>
  </si>
  <si>
    <t>083-4757456</t>
  </si>
  <si>
    <t>jintana@mju.ac.th</t>
  </si>
  <si>
    <t>ผศ.ดร.วาที คงบรรทัด</t>
  </si>
  <si>
    <t>ผศ.ฉัตรลดา วงศ์สถาน</t>
  </si>
  <si>
    <t>นางบุษบา กาหล</t>
  </si>
  <si>
    <t>081-9603017</t>
  </si>
  <si>
    <t>busaba-k@mju.ac.th</t>
  </si>
  <si>
    <t>ratchada@hotmai.com</t>
  </si>
  <si>
    <t>08 1716 1766</t>
  </si>
  <si>
    <t>17.สำนักงานอธิการบดี</t>
  </si>
  <si>
    <t>อาจารย์ ดร.บุญศิลป์ จิตตะประพันธ์</t>
  </si>
  <si>
    <t>08-9871-1186</t>
  </si>
  <si>
    <t>boonsins@hotmail.com</t>
  </si>
  <si>
    <t>อาจารย์อุทัยวรรณ ศรีวิชัย</t>
  </si>
  <si>
    <t>08-7658-6465</t>
  </si>
  <si>
    <t>sriwicha@hotmail.com</t>
  </si>
  <si>
    <t>อาจารย์อำนาจ  รักษาพล</t>
  </si>
  <si>
    <t>08-6684-0039</t>
  </si>
  <si>
    <t>keemook@hotmail.com</t>
  </si>
  <si>
    <t>อาจารย์ ดร.วีรภรณ์  โตคีรี</t>
  </si>
  <si>
    <t>08-9191-6005</t>
  </si>
  <si>
    <t>abijung_mju55@hotmail.com</t>
  </si>
  <si>
    <t>อาจารย์จุฑามาส  เพ็งโคนา</t>
  </si>
  <si>
    <t>08-9454-6205</t>
  </si>
  <si>
    <t>jphengkona@gmail.com</t>
  </si>
  <si>
    <t>อาจารย์เบญจมาศ ณ ทองแก้ว</t>
  </si>
  <si>
    <t>08-9128-4643</t>
  </si>
  <si>
    <t>christagmy59@gmail.com</t>
  </si>
  <si>
    <t>อาจารย์ ดร.ณัชพัฒน์  สุขใส</t>
  </si>
  <si>
    <t>08-0602-9929</t>
  </si>
  <si>
    <t>carrot_mju@hotmail.com</t>
  </si>
  <si>
    <t>อาจารย์วีรชัย  เพชรสุทธิ์</t>
  </si>
  <si>
    <t>08-9475-5299</t>
  </si>
  <si>
    <t>weerachai_phet@mju.ac.th</t>
  </si>
  <si>
    <t>อาจารย์ประสาทพร  กออวยชัย</t>
  </si>
  <si>
    <t>08-0520-8081</t>
  </si>
  <si>
    <t>prasartporn@mju.ac.th</t>
  </si>
  <si>
    <t>อาจารย์ปิยนุช  จันทรัมพร</t>
  </si>
  <si>
    <t>08-1641-6755</t>
  </si>
  <si>
    <t>piyanootnr16@ymail.com</t>
  </si>
  <si>
    <t>อาจารย์ภาวิดา  รังษี</t>
  </si>
  <si>
    <t>08-7443-0950</t>
  </si>
  <si>
    <t>mju44207433@yahoo.co.th</t>
  </si>
  <si>
    <t>อาจารย์อนิรุต  หนูปลอด</t>
  </si>
  <si>
    <t>08-7623-2606</t>
  </si>
  <si>
    <t>market52@gmail.com</t>
  </si>
  <si>
    <t>อาจารย์เชษฐ์  ใจเพชร</t>
  </si>
  <si>
    <t>08-1171-8756</t>
  </si>
  <si>
    <t>chet_mpa2@hotmail.com</t>
  </si>
  <si>
    <t>อาจารย์ดร.ชรินทร ศรีวิฑูรย์</t>
  </si>
  <si>
    <t>08-6595-4223</t>
  </si>
  <si>
    <t>charintorn_srewitoon@hotmail.com</t>
  </si>
  <si>
    <t>อาจารย์ฉันทวรรณ เอ้งฉ้วน</t>
  </si>
  <si>
    <t>08-1272-5232</t>
  </si>
  <si>
    <t>teacherpla@hotmail.com</t>
  </si>
  <si>
    <t>นางสาวเยาวลักษณ์ อภิวัฒนเสวี           (นักวิชาการศึกษา)</t>
  </si>
  <si>
    <t>09-8015-8230</t>
  </si>
  <si>
    <t>lukkrajeab@hotmail.com</t>
  </si>
  <si>
    <t>นางศิริพรรณ ขยัน</t>
  </si>
  <si>
    <t>089-4311828</t>
  </si>
  <si>
    <t>siripan7369@gmail.com</t>
  </si>
  <si>
    <t>น.ส.นงค์เยาว์ อินทนนท์</t>
  </si>
  <si>
    <t>089-6312943</t>
  </si>
  <si>
    <t>intanoon_9@hotmail.com</t>
  </si>
  <si>
    <t>น.ส.กฤษณพรรณ ฉันทกิจ</t>
  </si>
  <si>
    <t>081-2873925</t>
  </si>
  <si>
    <t>kritsanaphan@mju.ac.th</t>
  </si>
  <si>
    <t>นายพงศกร ศิริ</t>
  </si>
  <si>
    <t>082-8984224</t>
  </si>
  <si>
    <t>siri64@hotmail.com</t>
  </si>
  <si>
    <t>นายเจษฎาพร ด้วงชนะ</t>
  </si>
  <si>
    <t>089-9546856</t>
  </si>
  <si>
    <t>cbr1864@gmail.com</t>
  </si>
  <si>
    <t>อ.ชัช พงษ์ศิวัตม์</t>
  </si>
  <si>
    <t>chat49@gmail.com</t>
  </si>
  <si>
    <t>ผศ.ดร.ไพศาล กาญจนวงศ์</t>
  </si>
  <si>
    <t>08 4150 0919</t>
  </si>
  <si>
    <t>paisarn77@gmail.com</t>
  </si>
  <si>
    <t>อ.พิรุฬห์พัฒน์  ภู่น้อย</t>
  </si>
  <si>
    <t>อ.วัชรีวรรณ  ศศิผลิน</t>
  </si>
  <si>
    <t>อ.ดร.มนสิชา  อินทจักร์</t>
  </si>
  <si>
    <t>อ.ดร.วราภรณ์  ดวงแสง</t>
  </si>
  <si>
    <t>อ.ดร.กีรติ  ตระการศิริวานิช</t>
  </si>
  <si>
    <t>อ.ดร.ยุทธการ  ไวยอาภา</t>
  </si>
  <si>
    <t>อ.อนุวัต  เชื้อเย็น</t>
  </si>
  <si>
    <t>อ.อรจนา  แสนไชย จันทรประยูร</t>
  </si>
  <si>
    <t>อ.ดร.ปานแพร  เชาวน์ประยูร</t>
  </si>
  <si>
    <t>อ.รักธิดา  สิริ</t>
  </si>
  <si>
    <t>อ.ดร.สวิชญา  ศุภอุดมฤกษ์ตรีรัตน์</t>
  </si>
  <si>
    <t>อ.วลัยลดา ถาวรมงคลกิจ</t>
  </si>
  <si>
    <t>08 9556 7787</t>
  </si>
  <si>
    <t>twosevenroses@gmail.com</t>
  </si>
  <si>
    <t>นส.กนิษฐา   สนเผือก</t>
  </si>
  <si>
    <t>นายสมพงศ์  สมศรี</t>
  </si>
  <si>
    <t>นส.รดาพร   ทองมา</t>
  </si>
  <si>
    <t>นส.ภัทราภรณ์  ดีสลิด</t>
  </si>
  <si>
    <t>อ.ดร.ปิยวรรณ สิริประเสริฐศิลป์</t>
  </si>
  <si>
    <t>08 3337 9911</t>
  </si>
  <si>
    <t>piyawan_nana@hotmail.com</t>
  </si>
  <si>
    <t>รศ.ดร.จงกลบดินทร์ แสงอาสวิริยะ</t>
  </si>
  <si>
    <t>081-530-7365</t>
  </si>
  <si>
    <t>jkbordin@gmail.com</t>
  </si>
  <si>
    <t>อ.ดร.นทีทิพย์  สรรพตานนท์</t>
  </si>
  <si>
    <t>อ.ดร.ภัทริกา  มณีพันธ์</t>
  </si>
  <si>
    <t>ผศ.โสภณ   ฟองเพชร</t>
  </si>
  <si>
    <t>อ.วินัย  บังคมเนตร</t>
  </si>
  <si>
    <t>อ.อัชญา  ไพคำนาม</t>
  </si>
  <si>
    <t>อ.อรทัย  ดุษฎีดำเกิง</t>
  </si>
  <si>
    <t>ผศ.ดร.ปรีดา  ศรีนฤวรรณ</t>
  </si>
  <si>
    <t>อ.ดร.อนุชา  กันทรดุษฎี</t>
  </si>
  <si>
    <t>อ .ปกรณ์  อุดมธนะสารสกุล</t>
  </si>
  <si>
    <t>รศ.จำเนียร  บุญมาก</t>
  </si>
  <si>
    <t>อ.สมหมาย  วังอนุสรณ์</t>
  </si>
  <si>
    <t>อ.ดร.มาณวิน   สงเคราะห์</t>
  </si>
  <si>
    <t>ผศ.ดร.ทัดพงศ์   อวิโรธนานนท์</t>
  </si>
  <si>
    <t>อ.ดร.กัญญ์พัสวี  กล่อมธงเจริญ</t>
  </si>
  <si>
    <t>อ.จักรพงษ์  สุขภัณฑ์</t>
  </si>
  <si>
    <t>อ.ดร.สถาพร แสงสุโพธิ์</t>
  </si>
  <si>
    <t>08 1530 9785</t>
  </si>
  <si>
    <t>olrsathaporn@gmail.com</t>
  </si>
  <si>
    <t>อ.ดร.วันชาติ  นภาศรี</t>
  </si>
  <si>
    <t>รศ.ดร.เฉลิมชัย  ปัญญาดี</t>
  </si>
  <si>
    <t>08 1884 0066</t>
  </si>
  <si>
    <t>cpanyadee@yahoo.com</t>
  </si>
  <si>
    <t>อ.รุจาดล   นันทชารักษ์</t>
  </si>
  <si>
    <t>อ.ดร.สุชาดา   สายทิ</t>
  </si>
  <si>
    <t>อ.ดร.เกียรงไกร   เจริญผล</t>
  </si>
  <si>
    <t>ผศ.ดร.บงกชมาศ   เอกเอี่ยม</t>
  </si>
  <si>
    <t>อ.ดร.สุริยจรัส  เตชะตันมีนสกุล</t>
  </si>
  <si>
    <t>นายชัยวัชน์   สัตย์ซื่อ</t>
  </si>
  <si>
    <t>อ.ดร.ชัยวัชน์  หน่อรัตน์</t>
  </si>
  <si>
    <t>อ.จิระพงศ์   ไชยซาววงค์</t>
  </si>
  <si>
    <t>อ.ดร.นนท์  น้าประทานสุข</t>
  </si>
  <si>
    <t>อ.ดร.นพวรรณ   บุญธรรม</t>
  </si>
  <si>
    <t>ผศ.ดร.ปรารถนา   ยศสุข</t>
  </si>
  <si>
    <t>นางนิตยา   ไพยารมณ์</t>
  </si>
  <si>
    <t>อ.ศิริโสภา  สันติทฤษฎีกร</t>
  </si>
  <si>
    <t>นส.ศิริกานดา   ไข่คำ</t>
  </si>
  <si>
    <t>อ.ศิวพล   ชมพูพันธ์</t>
  </si>
  <si>
    <t>อ.นารีวรรณ   กลิ่นรัตน์</t>
  </si>
  <si>
    <t>อ.มัชฌิมา  วชิระโพธิ์</t>
  </si>
  <si>
    <t>อ.ดร.สมคิด   แก้วทิพย์</t>
  </si>
  <si>
    <t>ผศ.เอกชิชญ์   ชินะข่าย</t>
  </si>
  <si>
    <t>ผศ.ดร.ชนกันต์ จิตมนัส</t>
  </si>
  <si>
    <t>08 1716 5033</t>
  </si>
  <si>
    <t>chanagun@hotmail.com</t>
  </si>
  <si>
    <t>ผศ.ดร.เทพรัตน์ อึ้งเศรษฐพันธ์</t>
  </si>
  <si>
    <t>08 6654 1836</t>
  </si>
  <si>
    <t>thorn@mju.ac.th</t>
  </si>
  <si>
    <t>ผศ.ดร.ประจวบ ฉายบุ</t>
  </si>
  <si>
    <t>08 1595 4950</t>
  </si>
  <si>
    <t>p_chaibu@yahoo.com</t>
  </si>
  <si>
    <t>083-5737133</t>
  </si>
  <si>
    <t>jrojtinnakorn@hotmail.com</t>
  </si>
  <si>
    <t>อ.ดร.จิราพร  โรจน์ทินกร</t>
  </si>
  <si>
    <t>อ.ดร.ดาร์ชาต์   เทียมเมือง</t>
  </si>
  <si>
    <t>081-9148232</t>
  </si>
  <si>
    <t>daracha@mju.ac.th</t>
  </si>
  <si>
    <t>อ.ดร.จอมสุดา   ดวงวงษา</t>
  </si>
  <si>
    <t>080-4996499</t>
  </si>
  <si>
    <t>daungwongsa2000@gmail.com</t>
  </si>
  <si>
    <t>อ.ดร.อานุภาพ   วรรณคนาพล</t>
  </si>
  <si>
    <t>087-7885822</t>
  </si>
  <si>
    <t>doii36@yahoo.com</t>
  </si>
  <si>
    <t>อ.ดร.สุดาพร   ตงศิริ</t>
  </si>
  <si>
    <t>sudap2515@gmail.com</t>
  </si>
  <si>
    <t>081-1113162 / 084-0437962</t>
  </si>
  <si>
    <t>นส.ศิรินยา  อ้นแก้ว</t>
  </si>
  <si>
    <t>ผ.ศ.ดร.เรืองชัย  จูรัฒสำราญ</t>
  </si>
  <si>
    <t>098-2877489</t>
  </si>
  <si>
    <t>ruangcha@mju.ac.th</t>
  </si>
  <si>
    <t>อ.ดร.นเรศ  ศิริเกษร</t>
  </si>
  <si>
    <t>098-2877487</t>
  </si>
  <si>
    <t>nares@mju.ac.th</t>
  </si>
  <si>
    <t>อ.ดร.ศมาพร  แสงยศ</t>
  </si>
  <si>
    <t>081-3745126</t>
  </si>
  <si>
    <t>Sama_mju@yahoo.com</t>
  </si>
  <si>
    <t>รศ.ดร.ปราโมช  ศีตะโกเศศ</t>
  </si>
  <si>
    <t>086-1983389</t>
  </si>
  <si>
    <t>pramot@mju.ac.th</t>
  </si>
  <si>
    <t>091-8595659</t>
  </si>
  <si>
    <t>-</t>
  </si>
  <si>
    <t>081-5944152</t>
  </si>
  <si>
    <t>อ.ดร.จุฑามาศ  อาจนาเสียว</t>
  </si>
  <si>
    <t>086-0076082</t>
  </si>
  <si>
    <t>atnaseoc@gmail.com</t>
  </si>
  <si>
    <t>อ.ดร.เนตรนภา  อินสลุด</t>
  </si>
  <si>
    <t>089-7563878</t>
  </si>
  <si>
    <t>nednapa@mju.ac.th</t>
  </si>
  <si>
    <t>ผ.ศ.ดร.กังสดาล  กนกหงษ์</t>
  </si>
  <si>
    <t>088-2612446</t>
  </si>
  <si>
    <t>รศ.ดร.จักรพงษ์  พวงงามชื่น</t>
  </si>
  <si>
    <t>091-1433268</t>
  </si>
  <si>
    <t>bobby_brown1877@hotmail.com</t>
  </si>
  <si>
    <t>ผศ.ดร.เฉลิมศรี  นนทสวัสดิ์ศรี</t>
  </si>
  <si>
    <t>053-875838, 081-8196901</t>
  </si>
  <si>
    <t>chalermsri@mju.ac.th</t>
  </si>
  <si>
    <t>อ.ดร.ทวีป  เสนคำวงศ์</t>
  </si>
  <si>
    <t>053-873380, 086-1937979</t>
  </si>
  <si>
    <t>thaveep@hotmail.com</t>
  </si>
  <si>
    <t>อ.ดร.วินัย  วิริยะอลงกรณ์</t>
  </si>
  <si>
    <t>053-873389,  0916364456</t>
  </si>
  <si>
    <t>winai.w@hotmail.com</t>
  </si>
  <si>
    <t>อ.ดร.ปรีดา  นาเทเวศน์</t>
  </si>
  <si>
    <t>087-5922257</t>
  </si>
  <si>
    <t>rathewet@gmail.com</t>
  </si>
  <si>
    <t>อ.ดร.สาวิกา  กอนแสง</t>
  </si>
  <si>
    <t>087-6882259</t>
  </si>
  <si>
    <t>sawika.k@gmail.com</t>
  </si>
  <si>
    <t>ผศ.ดร.วรวรรณ  ชาลีพรหม</t>
  </si>
  <si>
    <t>086-9169909</t>
  </si>
  <si>
    <t>chalee@mju.ac.th</t>
  </si>
  <si>
    <t>ผศ.ดร.จีราภรณ์  อินทสาร</t>
  </si>
  <si>
    <t>084-9483915</t>
  </si>
  <si>
    <t>inthasan@mju.ac.th</t>
  </si>
  <si>
    <t>อ.ดร.อภิรยา  เทพสุคนธ์</t>
  </si>
  <si>
    <t>053-875831</t>
  </si>
  <si>
    <t>apiraya.t@hotmail.com</t>
  </si>
  <si>
    <t>อ.ดร.วาสนา  วิรุญรัตน์</t>
  </si>
  <si>
    <t>053-873490 ต่อ 105  , 0848049247</t>
  </si>
  <si>
    <t>Virunrat@gmail.com</t>
  </si>
  <si>
    <t>ผศ.ดร.ศุภธิดา  อ่ำทอง</t>
  </si>
  <si>
    <t>053-873490 ต่อ 106  , 084-4847112</t>
  </si>
  <si>
    <t>suphathidaaumtong@yohoo.com</t>
  </si>
  <si>
    <t>089-5540679</t>
  </si>
  <si>
    <t>w_nilawonk@hotmail.com</t>
  </si>
  <si>
    <t>อ.ดร.กมลเนตร  ศรีธิ</t>
  </si>
  <si>
    <t>kamonnate@mju.ac.th</t>
  </si>
  <si>
    <t>อ.ดร.ณัฐดนัย  ลิขิตตระการ</t>
  </si>
  <si>
    <t>053-875840, 086-6715021</t>
  </si>
  <si>
    <t>kongerrrr@gmail.com</t>
  </si>
  <si>
    <t>อ.สุภักตร์  ปัญญา</t>
  </si>
  <si>
    <t>084-1765747</t>
  </si>
  <si>
    <t>supak@mju.ac.th</t>
  </si>
  <si>
    <t>นายธนากร  พิทยากรศิลป์</t>
  </si>
  <si>
    <t>081-2899683</t>
  </si>
  <si>
    <t>thanakorn_mju@hotmail.com</t>
  </si>
  <si>
    <t>นางศศิธร  ปัญญา</t>
  </si>
  <si>
    <t>081-2877936</t>
  </si>
  <si>
    <t>sasithorn@mju.ac.th</t>
  </si>
  <si>
    <t>นางสาวเดือนวิสาข์  สิงหะภักดี</t>
  </si>
  <si>
    <t>094-1694993</t>
  </si>
  <si>
    <t>deanwisa1@hotmail.com</t>
  </si>
  <si>
    <t>นางเกศริน  ขยัน</t>
  </si>
  <si>
    <t>083-5701990</t>
  </si>
  <si>
    <t>kedsarin20@hotmail.com</t>
  </si>
  <si>
    <t>ดร.ยิ่งรักษ์ อรรถเวชกุล</t>
  </si>
  <si>
    <t>086-3660064</t>
  </si>
  <si>
    <t>at_yingrak@hotmail.com</t>
  </si>
  <si>
    <t>ดร.สราวุธ พลวงษ์ศรี</t>
  </si>
  <si>
    <t>086-6570186</t>
  </si>
  <si>
    <t>saravooth@hotmail.com</t>
  </si>
  <si>
    <t>ผศ.ดร.ธงชัย มณีชูเกตุ</t>
  </si>
  <si>
    <t>087-3120700</t>
  </si>
  <si>
    <t>thongchaimaejo@gmail.com</t>
  </si>
  <si>
    <t xml:space="preserve">ผศ.ดร.อัครินทร์ อินทนิเวศน์ </t>
  </si>
  <si>
    <t>088-2687904</t>
  </si>
  <si>
    <t>a.intaniwet@hotmail.co.th</t>
  </si>
  <si>
    <t>ดร.ชวโรจน์ ใจสิน</t>
  </si>
  <si>
    <t>085-1357293</t>
  </si>
  <si>
    <t>njaisin@hotmail.com</t>
  </si>
  <si>
    <t>อ.รจพรรณ นิรัญศิลป์</t>
  </si>
  <si>
    <t>081-8056559</t>
  </si>
  <si>
    <t>sei-ew-tutor@hotmail.com</t>
  </si>
  <si>
    <t>น.ส.โสภา หาญยุทธ</t>
  </si>
  <si>
    <t>089-5584568</t>
  </si>
  <si>
    <t>hanyuth@gmail.com</t>
  </si>
  <si>
    <t>นางเพ็ญศิริ หน่อแก้ว</t>
  </si>
  <si>
    <t>086-9206615</t>
  </si>
  <si>
    <t>pensiri_gain@ymail.com</t>
  </si>
  <si>
    <t>ผศ.ดร.ณัฐวุฒิ ดุษฏี</t>
  </si>
  <si>
    <t>081-5315376</t>
  </si>
  <si>
    <t>natthawu@yahoo.com</t>
  </si>
  <si>
    <t>ผศ.ดร.นัฐพร ไชยญาติ</t>
  </si>
  <si>
    <t>088-2523088</t>
  </si>
  <si>
    <t>benz178tii@hotmail.com</t>
  </si>
  <si>
    <t>ผศ.ดร.ธเนศ ไชยชนะ</t>
  </si>
  <si>
    <t>081-5406768</t>
  </si>
  <si>
    <t>tanatecha@hotmail.com</t>
  </si>
  <si>
    <t>น.ส.ชลลดา บันสิทธิ์</t>
  </si>
  <si>
    <t>094-6029449</t>
  </si>
  <si>
    <t>chonlada@mju.ac.th</t>
  </si>
  <si>
    <t>น.ส.กมลดารา เหรียญสุวรรณ</t>
  </si>
  <si>
    <t>084-8062646</t>
  </si>
  <si>
    <t>kamoldara@hotmail.com</t>
  </si>
  <si>
    <t>081-764-7973</t>
  </si>
  <si>
    <t>Thamma.s@phrae.mju.ac.th</t>
  </si>
  <si>
    <t>086-591-2898</t>
  </si>
  <si>
    <t>kridiladal@phrae.mju.ac.th</t>
  </si>
  <si>
    <t>อ.กฤดิลดา ล้วนเมือง</t>
  </si>
  <si>
    <t>อ.ธรรมรงค์  สิงห์อยู่เจริญ</t>
  </si>
  <si>
    <t>097-125-7255</t>
  </si>
  <si>
    <t>อ.ดร.วรศิลป์ มาลัยทอง</t>
  </si>
  <si>
    <t>worasin@phrae.mju.ac.th</t>
  </si>
  <si>
    <t>อ.ดร.ประเจต  อำนาจ</t>
  </si>
  <si>
    <t>087-304-2304</t>
  </si>
  <si>
    <t>prajate@phrae.mju.ac.th</t>
  </si>
  <si>
    <t>อ.เกศินี วีรศิลป์</t>
  </si>
  <si>
    <t>081-499-2904</t>
  </si>
  <si>
    <t>kesinee@phrae.mju.ac.th</t>
  </si>
  <si>
    <t>ผศ.ดร.ณัฐพร จันทร์ฉาย</t>
  </si>
  <si>
    <t>083-477-5959</t>
  </si>
  <si>
    <t>Nuttapornc2000@phrae.mju.ac.th</t>
  </si>
  <si>
    <t>อ.ดวงพร เพิ่มสุวรรณ</t>
  </si>
  <si>
    <t>086-587-4931</t>
  </si>
  <si>
    <t>daungporn@phrae.mju.ac.th</t>
  </si>
  <si>
    <t>อ.ดร.อนุวัฒน์   จรัสรัตนไพบูลย์</t>
  </si>
  <si>
    <t>081-287-2313</t>
  </si>
  <si>
    <t>anuwat@phrae.mju.ac.th</t>
  </si>
  <si>
    <t>อ.ดร. เกษราพร ทิราวงศ์</t>
  </si>
  <si>
    <t>089-955-2875</t>
  </si>
  <si>
    <t>kassarathira@gmail.com</t>
  </si>
  <si>
    <t>อ.แวววรรณ ละอองศรี</t>
  </si>
  <si>
    <t>081-671-3464</t>
  </si>
  <si>
    <t>waewwan@phrae.mju.ac.th</t>
  </si>
  <si>
    <t>อ.ดร.จักรกฤช เตโช</t>
  </si>
  <si>
    <t>088-267-2285</t>
  </si>
  <si>
    <t>jakkrit@phrae.mju.ac.th</t>
  </si>
  <si>
    <t>อ.ดร.นิโรจน์   สินณรงค์</t>
  </si>
  <si>
    <t>091-212-2949</t>
  </si>
  <si>
    <t>nirote1980@gmail.com</t>
  </si>
  <si>
    <t>อ.สิริยุพา  เลิศกาญจนาพร</t>
  </si>
  <si>
    <t>081-021-8211</t>
  </si>
  <si>
    <t>Kaysiriyupa@gmail.com</t>
  </si>
  <si>
    <t>อ.ดร.รัฐพงษ์  ปกแก้ว</t>
  </si>
  <si>
    <t>083-062-2899</t>
  </si>
  <si>
    <t>rattaphong@phrae.mju.ac.th</t>
  </si>
  <si>
    <t>ดร.นฤพนธ์  เลิศกาญจนาพร</t>
  </si>
  <si>
    <t>098-356-6963</t>
  </si>
  <si>
    <t>ajarnnum@yahoo.com</t>
  </si>
  <si>
    <t>อ.ณัฐพงศ์ พยัฆคิน</t>
  </si>
  <si>
    <t>086-591-2700</t>
  </si>
  <si>
    <t>nattapongp@phrae.mju.ac.th</t>
  </si>
  <si>
    <t>นส.ภัทรสุดา  กันใจแก้ว</t>
  </si>
  <si>
    <t>095-451-7021</t>
  </si>
  <si>
    <t>Patarasuda11@gmail.com</t>
  </si>
  <si>
    <t>นางสาวเหมสุดา  แก้วกอง</t>
  </si>
  <si>
    <t xml:space="preserve"> ผศ.ดร.สุรัตน์  นักหล่อ</t>
  </si>
  <si>
    <t>089-9979775</t>
  </si>
  <si>
    <t>snuglor@hotmail.com</t>
  </si>
  <si>
    <t>ผศ.ดร.อุมาพร  อุประ</t>
  </si>
  <si>
    <t>083-2032313</t>
  </si>
  <si>
    <t>umaporn@mju.ac.th</t>
  </si>
  <si>
    <t>อ.ดร.ชนันท์ภัสร์  ราฏษร์นิยม</t>
  </si>
  <si>
    <t>086-6592018</t>
  </si>
  <si>
    <t>rardniyom@gmail.com</t>
  </si>
  <si>
    <t>ผศ.ดร.สุจิตรา  รตนะมโน</t>
  </si>
  <si>
    <t>081-9503125</t>
  </si>
  <si>
    <t>sujitrarat@gmail.com</t>
  </si>
  <si>
    <t>อ.ดร.ภูวนาท  ฟักเกตุ</t>
  </si>
  <si>
    <t>088-2826328</t>
  </si>
  <si>
    <t>puwanartfuggate@gmail.com</t>
  </si>
  <si>
    <t xml:space="preserve">อ.ดร.ปวาลี ชมภูรัตน์ </t>
  </si>
  <si>
    <t>082-0281618</t>
  </si>
  <si>
    <t>pchompoorat@gmail.com</t>
  </si>
  <si>
    <t xml:space="preserve">ผศ.ดร.สุเนตร  สืบค้า  </t>
  </si>
  <si>
    <t>086-9226391</t>
  </si>
  <si>
    <t>sunate@mju.ac.th</t>
  </si>
  <si>
    <t xml:space="preserve">รศ.เสมอขวัญ  ตันติกุล </t>
  </si>
  <si>
    <t>081-9519232</t>
  </si>
  <si>
    <t>samerkhwan.ttk@gmail.com</t>
  </si>
  <si>
    <t>ผศ.ดร.สมเกียรติ  จตุรงค์ล้ำเลิศ</t>
  </si>
  <si>
    <t>081-3634660</t>
  </si>
  <si>
    <t>yaidragon@hotmail.com</t>
  </si>
  <si>
    <t>อ.ดร.กนกวรรณ  ตาลดี</t>
  </si>
  <si>
    <t>081-8733325</t>
  </si>
  <si>
    <t xml:space="preserve">รศ.ดร.วิวัฒน์  หวังเจริญ </t>
  </si>
  <si>
    <t>087-1252152</t>
  </si>
  <si>
    <t>wwwangcharoen@yahoo.com</t>
  </si>
  <si>
    <t>อ.ดร.นักรบ  นาคประสม</t>
  </si>
  <si>
    <t>084-4867331</t>
  </si>
  <si>
    <t>ผศ.ดร.พูนพัฒน์  พูนน้อย</t>
  </si>
  <si>
    <t>083-2969292</t>
  </si>
  <si>
    <t>ppatpn@hotmail.com</t>
  </si>
  <si>
    <t>รศ.ดร.วิจิตรา  แดงปรก</t>
  </si>
  <si>
    <t>094-7101057</t>
  </si>
  <si>
    <t>wichittr@mju.ac.th</t>
  </si>
  <si>
    <t>ผศ.ดริญญา  มูลชัย</t>
  </si>
  <si>
    <t>085-1062178</t>
  </si>
  <si>
    <t>aunaun11@hotmail.com</t>
  </si>
  <si>
    <t xml:space="preserve">ผศ.ดร.วรวรรณ  เพชรอุไร </t>
  </si>
  <si>
    <t>085-5984699</t>
  </si>
  <si>
    <t>koy_288@hotmail.com</t>
  </si>
  <si>
    <t>อ.ดร.ธเนศ  แก้วกำเนิด</t>
  </si>
  <si>
    <t>086-6735887</t>
  </si>
  <si>
    <t>t_keokamnerd@yahoo.com</t>
  </si>
  <si>
    <t>นางวิภาวรรณ  ผาภูมิ</t>
  </si>
  <si>
    <t>089-8548054</t>
  </si>
  <si>
    <t>wipawan-mju@hotmail.com</t>
  </si>
  <si>
    <t>นางสาวอธิษฐาน  มีแสงแก้ว</t>
  </si>
  <si>
    <t>088-2681124</t>
  </si>
  <si>
    <t>athisthan13@gmail.com</t>
  </si>
  <si>
    <t>รศ.ดร. สิทธิสิน  บวรสมบัติ</t>
  </si>
  <si>
    <t>089-6345111</t>
  </si>
  <si>
    <t>sittisin@mju.ac.th</t>
  </si>
  <si>
    <t xml:space="preserve">ผศ.ดร.นำพร  ปัญโญใหญ่  </t>
  </si>
  <si>
    <t>081-7840249</t>
  </si>
  <si>
    <t>n_panyoyai9@hotmail.com</t>
  </si>
  <si>
    <t>กลุ่มพัฒนาสุขภาพ</t>
  </si>
  <si>
    <t>ผู้ช่วยศาสตราจารย์ ดร.นิคม มูลเมือง</t>
  </si>
  <si>
    <t>095 6754093</t>
  </si>
  <si>
    <t>muang05@yahoo.com</t>
  </si>
  <si>
    <t>ผู้ช่วยศาสตราจารย์ ดร.วิรัตน์ คำศรีจันทร์</t>
  </si>
  <si>
    <t>086 6702972</t>
  </si>
  <si>
    <t>wirathuaysom@gmail.com</t>
  </si>
  <si>
    <t>ผู้ช่วยศาสตราจารย์ ดร.อภิชาติ  ไตรแสง</t>
  </si>
  <si>
    <t>081 8823734</t>
  </si>
  <si>
    <t>apichart.mju@gmail.com</t>
  </si>
  <si>
    <t>ผู้ช่วยศาสตราจารย์ศิริกาญจน์  จันทร์เรือง</t>
  </si>
  <si>
    <t>089 4352315</t>
  </si>
  <si>
    <t>sirimaejo@hotmail.com</t>
  </si>
  <si>
    <t>อาจารย์ ดร.บังอร  ศิริสัญลักษณ์</t>
  </si>
  <si>
    <t>081 7164944</t>
  </si>
  <si>
    <t>poonisa@hotmail.com</t>
  </si>
  <si>
    <t>อาจารย์พงษ์ศักดิ์  รวมทรัพย์</t>
  </si>
  <si>
    <t>083 5664259</t>
  </si>
  <si>
    <t>xumeria@gmail.com</t>
  </si>
  <si>
    <t>อาจารย์ศรัณย์  จันทร์ทะเล</t>
  </si>
  <si>
    <t>089 7005115</t>
  </si>
  <si>
    <t>salan_jantalay@hotmail.com</t>
  </si>
  <si>
    <t>อาจารย์พีรดา  ประจงการ</t>
  </si>
  <si>
    <t>089 8504375</t>
  </si>
  <si>
    <t>p.perada@gmail.com</t>
  </si>
  <si>
    <t>อาจารย์ชนิตสิรี  ศุภพิมล</t>
  </si>
  <si>
    <t>080 4911441</t>
  </si>
  <si>
    <t>annchanitsiree156@gmail.com</t>
  </si>
  <si>
    <t>กลุ่มวิชาภาษาไทยและภาษาตะวันออก</t>
  </si>
  <si>
    <t>อาจารย์สุนทร  คำยอด</t>
  </si>
  <si>
    <t>089 5537193</t>
  </si>
  <si>
    <t>sunthorn080@gmail.com</t>
  </si>
  <si>
    <t>อาจารย์สุวรรณ  เลียงหิรัญถาวร</t>
  </si>
  <si>
    <t>081 5307890</t>
  </si>
  <si>
    <t>suwanliang@hotmail.com</t>
  </si>
  <si>
    <t>ผู้ช่วยศาสตราจารย์วัสพล  วงษ์ดีไทย</t>
  </si>
  <si>
    <t>089 6356155</t>
  </si>
  <si>
    <t>wasapolw@gmail.com</t>
  </si>
  <si>
    <t>ผู้ช่วยศาสตราจารย์หทยา อนันต์สุชาติกุล</t>
  </si>
  <si>
    <t>085 5496242</t>
  </si>
  <si>
    <t>hataya10@hotmail.com</t>
  </si>
  <si>
    <t>อาจารย์ ดร.เมธี  วงศ์วีระพันธุ์</t>
  </si>
  <si>
    <t>085 8646311</t>
  </si>
  <si>
    <t>vongmay@gmail.com</t>
  </si>
  <si>
    <t>อาจารย์อานนท์  สีดาเพ็ง</t>
  </si>
  <si>
    <t>081 9521321</t>
  </si>
  <si>
    <t>อาจารย์อุดมวิทย์  นักดนตรี</t>
  </si>
  <si>
    <t>089 5559925</t>
  </si>
  <si>
    <t>domwit@hotmail.com</t>
  </si>
  <si>
    <t>อาจารย์ ดร.เมธี เมธาสิทธิ สุขสำเร็จ</t>
  </si>
  <si>
    <t>089 1511512</t>
  </si>
  <si>
    <t>suksumret@hotmail.com</t>
  </si>
  <si>
    <t>อาจารย์ชุดาภัค  ชัยชมพู</t>
  </si>
  <si>
    <t>084 1745050</t>
  </si>
  <si>
    <t>nan.chudapak@gmail.com</t>
  </si>
  <si>
    <t>อาจารย์ณัฏฐพงษ์  สายพิณ</t>
  </si>
  <si>
    <t>081 4462420</t>
  </si>
  <si>
    <t>realdimos@gmail.com</t>
  </si>
  <si>
    <t>ผู้ช่วยศาสตราจารย์ ดร.นราภรณ์  ขันธบุตร</t>
  </si>
  <si>
    <t>083 1323636</t>
  </si>
  <si>
    <t>knara50@hotmail.com</t>
  </si>
  <si>
    <t>อาจารย์ปวันรัตน์  บัวเจริญ</t>
  </si>
  <si>
    <t>089 2617180</t>
  </si>
  <si>
    <t>pawanrat_ploy@yahoo.com</t>
  </si>
  <si>
    <t>อาจารย์จิราภา  สุภา</t>
  </si>
  <si>
    <t>086 6545189</t>
  </si>
  <si>
    <t>iamchirapa@hotmail.com</t>
  </si>
  <si>
    <t>นางวิภารัตน์  สุวรรณสิงห์</t>
  </si>
  <si>
    <t>097 9186720</t>
  </si>
  <si>
    <t>wiparat_nu@hotmail.com</t>
  </si>
  <si>
    <t>อาจารย์มนฤทัย  ไชยวิเศษ</t>
  </si>
  <si>
    <t>08 60350219</t>
  </si>
  <si>
    <t>monruethai@hotmail.com</t>
  </si>
  <si>
    <t>089 956976</t>
  </si>
  <si>
    <t xml:space="preserve"> piyaphunnunta@hotmail.com</t>
  </si>
  <si>
    <t>รศ.ดร.ประเสริฐ  จรรยาสุภาพ</t>
  </si>
  <si>
    <t>08 4177 5245</t>
  </si>
  <si>
    <t>prasert@mju.ac.th</t>
  </si>
  <si>
    <t>09 0893 1677</t>
  </si>
  <si>
    <t>pimnok999@hotmail.com</t>
  </si>
  <si>
    <t>อ.ดร.พิมพ์ชนก  สังข์แก้ว</t>
  </si>
  <si>
    <t>อ.รนกร   สุภจินต์</t>
  </si>
  <si>
    <t>08 0500 3966</t>
  </si>
  <si>
    <t>wirachois@hotmail.com</t>
  </si>
  <si>
    <t>ผศ.ขนิษฐา  เสถียรพีระกุล</t>
  </si>
  <si>
    <t>053 87 5622</t>
  </si>
  <si>
    <t>kanitta@mju.ac.th</t>
  </si>
  <si>
    <t>อ.พัชรินทร์  สุภาพันธ์</t>
  </si>
  <si>
    <t>08 1530 0813</t>
  </si>
  <si>
    <t>tomaec@hotmail.com</t>
  </si>
  <si>
    <t>ผศ.มนตรี   สิงหะวาระ</t>
  </si>
  <si>
    <t>08 9561 8989</t>
  </si>
  <si>
    <t>montri_sh@yahoo.com</t>
  </si>
  <si>
    <t>ผศ.นิศาชล  ลีรัตนากร</t>
  </si>
  <si>
    <t>08 2384 1553</t>
  </si>
  <si>
    <t>nisa.aom@gmail.com</t>
  </si>
  <si>
    <t>ผศ.ดร.ธรรญชนก  คำแก้ว</t>
  </si>
  <si>
    <t>08 5863 9881</t>
  </si>
  <si>
    <t>thanchacha@gmail.com</t>
  </si>
  <si>
    <t>อ.ดร.กันตพร   ช่วงชิด</t>
  </si>
  <si>
    <t>08 1882 9282</t>
  </si>
  <si>
    <t>kantaporn@mju.ac.th</t>
  </si>
  <si>
    <t>อ.รภัสสรณ์   คงธนจารุอนันต์</t>
  </si>
  <si>
    <t>08 2195 7565</t>
  </si>
  <si>
    <t>phassy77@gmail.com</t>
  </si>
  <si>
    <t>เศรษฐศาสตร์บัณฑิต  สาขาวิชาเศรษฐศาสตร์ระหว่างประเทศ</t>
  </si>
  <si>
    <t>อ.ดร.ศิวรัตน์   กุศล</t>
  </si>
  <si>
    <t>08 6187 7790</t>
  </si>
  <si>
    <t>ksiwarat@gmail.com</t>
  </si>
  <si>
    <t>อ.ดร.วรรณวิไล   จุลพันธ์</t>
  </si>
  <si>
    <t>09 5472 5219</t>
  </si>
  <si>
    <t>wanvilaichulaphan@gmail.com</t>
  </si>
  <si>
    <t>นส.ทวีพร   อดเหนียว</t>
  </si>
  <si>
    <t>08 8412 4429</t>
  </si>
  <si>
    <t>taweepron69_momay@hotmail.com</t>
  </si>
  <si>
    <t>นส.เดือนแรม   บ่อเงิน</t>
  </si>
  <si>
    <t>08 8261 1950</t>
  </si>
  <si>
    <t>nong_deunram@hotmail.com</t>
  </si>
  <si>
    <t>ผศ.ชูศักดิ์   จันทนพศิริ</t>
  </si>
  <si>
    <t>08 1313 3600</t>
  </si>
  <si>
    <t>choosak_mju@hotmail.com</t>
  </si>
  <si>
    <t>รศ.ดร.ศิริพร  กิรติการกุล</t>
  </si>
  <si>
    <t>09 3328 8441</t>
  </si>
  <si>
    <t>kiratikrankuls@gmail.com</t>
  </si>
  <si>
    <t>anon@mju.ac.th</t>
  </si>
  <si>
    <t>อาจารย์ ดร.ปิยะพันธุ์ นันตา</t>
  </si>
  <si>
    <t xml:space="preserve">nong.science@gmail.com </t>
  </si>
  <si>
    <t>08 5616 9323</t>
  </si>
  <si>
    <t>wittaya@mju.ac.th</t>
  </si>
  <si>
    <t xml:space="preserve">ผศ ดร.ลักษณา สัมมานิธิ </t>
  </si>
  <si>
    <t>อ.บรรจง  สมบูรณ์ชัย</t>
  </si>
  <si>
    <t>ผศ. จรัสพิมพ์ บุญญานันต์</t>
  </si>
  <si>
    <t>08 9850 5001</t>
  </si>
  <si>
    <t>cboony@uindowslive.com</t>
  </si>
  <si>
    <t>นส.ธิดารักษ์  รัตนมณี</t>
  </si>
  <si>
    <t>08 3200 4497</t>
  </si>
  <si>
    <t>รศ.ดร.ญาณิน  โอภาสพัฒนกิจ</t>
  </si>
  <si>
    <t>ผศ.ดร.วิวัฒน์  พัฒนาวงศ์</t>
  </si>
  <si>
    <t>รศ.ดร.สมปอง  สรวมศิริ</t>
  </si>
  <si>
    <t>อ.ภาณุพงศ์  มหาพรหม</t>
  </si>
  <si>
    <t>ผศ.ดร.ทองเลียน  บัวจูม</t>
  </si>
  <si>
    <t>ผศ.ดร.บัวเรียม  มณีวรรณ์</t>
  </si>
  <si>
    <t>อ.ดร.กฤดา  ชูเกียรติศิริ</t>
  </si>
  <si>
    <t>ผศ.ดร.ประภากร  ธาราฉาย</t>
  </si>
  <si>
    <t>อ.ดร.วินัย   โยธินศิริกุล</t>
  </si>
  <si>
    <t>อ.ดร.จำรูญ  มณีวรรณ</t>
  </si>
  <si>
    <t>ผศ.ธนนันท์  ศุภกิจจานนท์</t>
  </si>
  <si>
    <t>อ.ดร.จุฬากร  ปานะถึก</t>
  </si>
  <si>
    <t>ผศ.ดร.บัญชา   พงศ์พิศาลธรรม</t>
  </si>
  <si>
    <t>นส.จิราพรรณ   จิตร์ทะวงศ์</t>
  </si>
  <si>
    <t>นางรจนา  อุดมรักษ์</t>
  </si>
  <si>
    <t>รศ.ดร.สุกิจ   ขันธปราบ</t>
  </si>
  <si>
    <t>นส.พัชรียา  ข่ายสุวรรณ</t>
  </si>
  <si>
    <t>09 0319 7859</t>
  </si>
  <si>
    <t>patchareeyaya@gmail.com</t>
  </si>
  <si>
    <t>อ.นภาวรรณ อาชาเพ็ชร</t>
  </si>
  <si>
    <t>08 1883 2377</t>
  </si>
  <si>
    <t>napawan@mju.ac.th</t>
  </si>
  <si>
    <t>อ.มัณฑนา ภาคสุวรรณ์</t>
  </si>
  <si>
    <t>08 1626 4853</t>
  </si>
  <si>
    <t>mantanaw@hotmail.com</t>
  </si>
  <si>
    <t>อ.ปัณณพร ไพบูลย์วัฒนกิจ</t>
  </si>
  <si>
    <t>08 9755 1882</t>
  </si>
  <si>
    <t>punnaphorn@hotmail.com</t>
  </si>
  <si>
    <t>อ.พีราวิชญ์ ภาคนนท์กุล</t>
  </si>
  <si>
    <t>08 1714 4646</t>
  </si>
  <si>
    <t>boy2cs@gmail.com</t>
  </si>
  <si>
    <t>อ.ดร.อุดมลักขณ์ ธรรมปัญญา</t>
  </si>
  <si>
    <t>08 1798 3388</t>
  </si>
  <si>
    <t>udsai47@yahoo.com</t>
  </si>
  <si>
    <t>นางยุคนธร   ชำนาญ</t>
  </si>
  <si>
    <t>ผศ.ดร.จาตุพงศ์  วาฤทธิ์</t>
  </si>
  <si>
    <t>ผศ. ดร.ชลินดา อริยเดช</t>
  </si>
  <si>
    <t>chalinda.bio@gmail.com</t>
  </si>
  <si>
    <t>นางกมลวรรณ   เปรมเกษม</t>
  </si>
  <si>
    <t>songkiat.special@gmail.com</t>
  </si>
  <si>
    <t>varithj@yahoo.com</t>
  </si>
  <si>
    <t>นางวราภรณ์   ฟูกุล</t>
  </si>
  <si>
    <t>นางนัฏฐภัค   โรจน์คณรัชต์</t>
  </si>
  <si>
    <t>นางนิตยา  ใจกันทา</t>
  </si>
  <si>
    <t>นางจุดารัตน์   ชิดทอง</t>
  </si>
  <si>
    <t>นางวันทินี  ปิ่นแก้ว</t>
  </si>
  <si>
    <t>อ.ณัฐดนัย  เขียววาท</t>
  </si>
  <si>
    <t>อ.พัชรินทร์  สารมาท</t>
  </si>
  <si>
    <t>18. มหาวิทยาลัยนอร์ท</t>
  </si>
  <si>
    <t>089-7552565</t>
  </si>
  <si>
    <t>Punthip.ncu@gmail.com</t>
  </si>
  <si>
    <t>086-1146457</t>
  </si>
  <si>
    <t>Pichedt@hotmail.com</t>
  </si>
  <si>
    <t>081-2886065</t>
  </si>
  <si>
    <t>Suprawin@northcm.ac.th</t>
  </si>
  <si>
    <t>080-4986686</t>
  </si>
  <si>
    <t>nnarubet@hotmail.com</t>
  </si>
  <si>
    <t>086-1876691</t>
  </si>
  <si>
    <t>nmoonsarn@yahoo.com</t>
  </si>
  <si>
    <t>089-4421725</t>
  </si>
  <si>
    <t>ningnutchanun@gmail.com</t>
  </si>
  <si>
    <t>081-2878875</t>
  </si>
  <si>
    <t>Ramjan77@gmail.com</t>
  </si>
  <si>
    <t>084-0426801</t>
  </si>
  <si>
    <t xml:space="preserve">ajchaowalit@gmail.com </t>
  </si>
  <si>
    <t>085-4898550</t>
  </si>
  <si>
    <t>aj.apple.wararat@gmail.com</t>
  </si>
  <si>
    <t>094-6248882</t>
  </si>
  <si>
    <t>rukrungtiwa@gmail.com</t>
  </si>
  <si>
    <t>อาจารย์ ดร. พันธ์ทิพย์    นวานุช</t>
  </si>
  <si>
    <t>อาจารย์ พิเชษฐ์   ทานิล</t>
  </si>
  <si>
    <t>อาจารย์ สุประวิน   ณ เชียงใหม่</t>
  </si>
  <si>
    <t>อาจารย์นฤเบศร์    หนูใสเพ็ชร</t>
  </si>
  <si>
    <t>อาจารย์ นิตยา   มูลสาร</t>
  </si>
  <si>
    <t>อาจารย์ ณัชชานันท์   วงศ์มูลิทธิกร</t>
  </si>
  <si>
    <t>อาจารย์ ศราวุธ   แรมจันทร์</t>
  </si>
  <si>
    <t>อาจารย์ เชาวลิต   เต็มปวน</t>
  </si>
  <si>
    <t>อาจารย์วรารัตน์   เจริญวิริยะภาพ</t>
  </si>
  <si>
    <t>นางสาวรุ่งทิวา   สีสกุล</t>
  </si>
  <si>
    <t>รศ.ดร.อนุสรณ์  อินทรังษี</t>
  </si>
  <si>
    <t>081-7163367</t>
  </si>
  <si>
    <t>Anusorn@northcm.ac.th</t>
  </si>
  <si>
    <t>อาจารย์จิรชยา   สุขสาร</t>
  </si>
  <si>
    <t>082-8892521</t>
  </si>
  <si>
    <t>Kungnang2555@hotmail.com</t>
  </si>
  <si>
    <t>อาจารย์กุลภัทร   ขจิตตานนท์</t>
  </si>
  <si>
    <t>081-8832209</t>
  </si>
  <si>
    <t>rrallyy@hotmail.com</t>
  </si>
  <si>
    <t>อาจารย์รุ่งอรุณ   หน่อคำ</t>
  </si>
  <si>
    <t>084-0451227</t>
  </si>
  <si>
    <t>Kor-kung25@hotmail.com</t>
  </si>
  <si>
    <t>อาจารย์วชิราภรณ์    ภัทโรวาสน์</t>
  </si>
  <si>
    <t>081-9937650</t>
  </si>
  <si>
    <t>P.vachiraporn@gmail.com</t>
  </si>
  <si>
    <t>อาจารย์ เชาวลิต     เต็มปวน</t>
  </si>
  <si>
    <t>อาจารย์ ดร.ธีระภัทร   ประสมสุข</t>
  </si>
  <si>
    <t>trp1952@gmail.com</t>
  </si>
  <si>
    <t>อาจารย์สุรัสวดี   อินทร์ชัย</t>
  </si>
  <si>
    <t>085-0393991</t>
  </si>
  <si>
    <t>surat1910@gmail.com</t>
  </si>
  <si>
    <t>อาจารย์พรพิมล   จันทร์เพ็ญ</t>
  </si>
  <si>
    <t>082-6192997</t>
  </si>
  <si>
    <t>ann_porn@hotmail.com</t>
  </si>
  <si>
    <t>อาจารย์คุณากร  คุณาสวัสดิ์</t>
  </si>
  <si>
    <t>084-2226472</t>
  </si>
  <si>
    <t>Kunakorn_mo@hotmail.com</t>
  </si>
  <si>
    <t>อาจารย์จารุณี   ปัญควนิช</t>
  </si>
  <si>
    <t>089-9546591</t>
  </si>
  <si>
    <t>taohooplar@msn.com</t>
  </si>
  <si>
    <t>อาจารย์พัทธ์รดา  ยาประเสริฐ</t>
  </si>
  <si>
    <t>089-9989649</t>
  </si>
  <si>
    <t>patraday@hotmail.com</t>
  </si>
  <si>
    <t>ผศ. สุชาดา   เมฆพัฒน์</t>
  </si>
  <si>
    <t>086-1173716</t>
  </si>
  <si>
    <t>suchada_sm@outlook,con</t>
  </si>
  <si>
    <t>นางสาวจันทร์จิรา  มะโน</t>
  </si>
  <si>
    <t>087-3033457</t>
  </si>
  <si>
    <t>poomchiw@gmail.com</t>
  </si>
  <si>
    <t>นางสาวสิริกร บุญฟู</t>
  </si>
  <si>
    <t>081-1809455</t>
  </si>
  <si>
    <t>aom_sirikorn@hotmail.com</t>
  </si>
  <si>
    <t>นางอาบทิพย์ กาญจนวงศ์</t>
  </si>
  <si>
    <t>arbthip@mju.ac.th</t>
  </si>
  <si>
    <t>นางวิจิตรา   กระต่ายทอง</t>
  </si>
  <si>
    <t>นางภัทร์ธนวัลย์   เตี่ยไพบูลย์</t>
  </si>
  <si>
    <t>08 7754 4068</t>
  </si>
  <si>
    <t>ju.reg.mju@gmail.com</t>
  </si>
  <si>
    <t>นายทรงเกียรติ  ปานพันธ์โพธิ์</t>
  </si>
  <si>
    <t>08 14733748</t>
  </si>
  <si>
    <t>ไม่ส่ง</t>
  </si>
  <si>
    <t>อ.สุดเขต  สกุลทอง</t>
  </si>
  <si>
    <t>sutkhet@mju.ac.th</t>
  </si>
  <si>
    <t>อาจารย์อภิรัตน์  รสหวาน</t>
  </si>
  <si>
    <t>093-2657490</t>
  </si>
  <si>
    <t>t.roswhan@hotmail.com</t>
  </si>
  <si>
    <t>อาจารย์ ดร. ศิริพงษ์   มาณะศรี</t>
  </si>
  <si>
    <t>evtchiangmai@gmail.com</t>
  </si>
  <si>
    <t>อาจารย์ ดร.ธีระภัทร ประสมสุข</t>
  </si>
  <si>
    <t>08 6337 0959</t>
  </si>
  <si>
    <t>08 1885 2385</t>
  </si>
  <si>
    <t>081-765-3668</t>
  </si>
  <si>
    <t>wijitra.k24@gmail.com</t>
  </si>
  <si>
    <t>นางสาววราพร  รัตกันท์</t>
  </si>
  <si>
    <t>081-595-6873</t>
  </si>
  <si>
    <t>phung@phrae.mju.ac.th</t>
  </si>
  <si>
    <t>Yok_hemsuda@phrae.mju.ac.th</t>
  </si>
  <si>
    <t xml:space="preserve">089-895-5472 </t>
  </si>
  <si>
    <t>อ.ดร.อรพินธุ์    สฤษดิ์นำ</t>
  </si>
  <si>
    <t>08 4170 0448</t>
  </si>
  <si>
    <t>orapins343@hotmail.com</t>
  </si>
  <si>
    <t>08 4687 6656</t>
  </si>
  <si>
    <t>nook_rungrang@hotmail.com</t>
  </si>
  <si>
    <t>081-992990</t>
  </si>
  <si>
    <t>bunchong@gmail.com</t>
  </si>
  <si>
    <t>luxsana@gmail.com</t>
  </si>
  <si>
    <t>08 6659 7279</t>
  </si>
  <si>
    <t>naiyana.mju@gmail.com</t>
  </si>
  <si>
    <t>ann_srp@hotmail.com</t>
  </si>
  <si>
    <t>08 1595 9970</t>
  </si>
  <si>
    <t>081-3737633</t>
  </si>
  <si>
    <t>koyanin@gmail.com</t>
  </si>
  <si>
    <t>wpattanawong@gmail.com</t>
  </si>
  <si>
    <t>08 9700 9478</t>
  </si>
  <si>
    <t>089-7580963</t>
  </si>
  <si>
    <t>sompong@mju.ac.th</t>
  </si>
  <si>
    <t>098-2691451</t>
  </si>
  <si>
    <t>panupongmahaprom@gmail.com</t>
  </si>
  <si>
    <t>081-8815538</t>
  </si>
  <si>
    <t>buwjoom@hotmail.com</t>
  </si>
  <si>
    <t>081-9600700</t>
  </si>
  <si>
    <t>Buaream@mju.ac.th</t>
  </si>
  <si>
    <t>081-5314211</t>
  </si>
  <si>
    <t>Kridda003@hotmail.com</t>
  </si>
  <si>
    <t>081-9528357</t>
  </si>
  <si>
    <t>p_tarachai@hotmail.com</t>
  </si>
  <si>
    <t>089-4305921</t>
  </si>
  <si>
    <t>winai@mju.ac.th</t>
  </si>
  <si>
    <t>081-9521142</t>
  </si>
  <si>
    <t>chanmroon@mju.ac.th</t>
  </si>
  <si>
    <t>081-4535683</t>
  </si>
  <si>
    <t>tananunnok@yahoo.com</t>
  </si>
  <si>
    <t>083-7416048</t>
  </si>
  <si>
    <t>panatuk@gmail.com</t>
  </si>
  <si>
    <t>084-0469369</t>
  </si>
  <si>
    <t>buncha@hotmail.com</t>
  </si>
  <si>
    <t>089-8383718</t>
  </si>
  <si>
    <t>Mommam_005@hotmail.com</t>
  </si>
  <si>
    <t>081-8825648</t>
  </si>
  <si>
    <t>rotjanak@hotmail.com</t>
  </si>
  <si>
    <t>081-9985467</t>
  </si>
  <si>
    <t>sukit@mju.ac.th</t>
  </si>
  <si>
    <t>081-8302689</t>
  </si>
  <si>
    <t>anu_faya@yahoo.com</t>
  </si>
  <si>
    <t>081-9807351</t>
  </si>
  <si>
    <t>thatphong@hotmail.com</t>
  </si>
  <si>
    <t>094-5149536</t>
  </si>
  <si>
    <t>kunpatsawee@hotmail.com</t>
  </si>
  <si>
    <t>093-3201317</t>
  </si>
  <si>
    <t>preeda@mju.ac.th</t>
  </si>
  <si>
    <t>095-4775599</t>
  </si>
  <si>
    <t>MANAWIN@LIVE.COM</t>
  </si>
  <si>
    <t>080-7867799</t>
  </si>
  <si>
    <t>nateetips@gmail.com</t>
  </si>
  <si>
    <t>081-8846464</t>
  </si>
  <si>
    <t>Pakorn35@hotmail.com</t>
  </si>
  <si>
    <t>081-7840580</t>
  </si>
  <si>
    <t>Patty_Varity@hotmail.com</t>
  </si>
  <si>
    <t>081-5954312</t>
  </si>
  <si>
    <t>jamnian54@hotmail.com</t>
  </si>
  <si>
    <t>095-4536699</t>
  </si>
  <si>
    <t>fongpetch@yahoo.com</t>
  </si>
  <si>
    <t>089-4586072</t>
  </si>
  <si>
    <t>wanit_56@hotmail.com</t>
  </si>
  <si>
    <t>089-4333499</t>
  </si>
  <si>
    <t>natdanai.k@cmu.ac.th</t>
  </si>
  <si>
    <t>089-7011495</t>
  </si>
  <si>
    <t>N3467@hotmail.com</t>
  </si>
  <si>
    <t>อ.ดร.อุกฤษณ์ มารังค์</t>
  </si>
  <si>
    <t>081-7167112</t>
  </si>
  <si>
    <t>imukrit@yahoo.com</t>
  </si>
  <si>
    <t>097-9206358</t>
  </si>
  <si>
    <t>rjarnna@hotmail.com</t>
  </si>
  <si>
    <t>089-4298288</t>
  </si>
  <si>
    <t>Patcharin_rincom@hotmail.com</t>
  </si>
  <si>
    <t>ผศ.ดร.ชัยยศ  สัมฤทธิ์สกุล</t>
  </si>
  <si>
    <t>083-8669992</t>
  </si>
  <si>
    <t>Chaiyot_s@hotmail.com</t>
  </si>
  <si>
    <t>081-7249099</t>
  </si>
  <si>
    <t>olivinese@hotmail.com</t>
  </si>
  <si>
    <t>อ.พัทธ์ยศ เดชศิริ</t>
  </si>
  <si>
    <t>091-7904459</t>
  </si>
  <si>
    <t>to_patacc@hotmail.com</t>
  </si>
  <si>
    <t>อ.ดร.ศฐา  วรุณกูล</t>
  </si>
  <si>
    <t>083-2906996</t>
  </si>
  <si>
    <t>waroonkun@gmail.com</t>
  </si>
  <si>
    <t>089-4355445</t>
  </si>
  <si>
    <t>อาจารย์ผู้สอนในคณะพัฒนาการท่องเที่ยว</t>
  </si>
  <si>
    <t>081-993-5769</t>
  </si>
  <si>
    <t>weerapon.mju@gmail.com
weerapon@mju.ac.th</t>
  </si>
  <si>
    <t>085-625-5346, 088-260-1819</t>
  </si>
  <si>
    <t>081-366-0270</t>
  </si>
  <si>
    <t>raingoghmju@gmail.com</t>
  </si>
  <si>
    <t>089-955-2755</t>
  </si>
  <si>
    <t xml:space="preserve">ajsongsaktds@gmail.com
</t>
  </si>
  <si>
    <t>089-758-9434</t>
  </si>
  <si>
    <t>monsichainth@gmail.com</t>
  </si>
  <si>
    <t>081-288-8118</t>
  </si>
  <si>
    <t>varaphorn@gmail.com</t>
  </si>
  <si>
    <t>086-346-2524</t>
  </si>
  <si>
    <t>oatxtra@gmail.com</t>
  </si>
  <si>
    <t>081-952-2858</t>
  </si>
  <si>
    <t>waiapha2009@gmail.com</t>
  </si>
  <si>
    <t>081-595-1960</t>
  </si>
  <si>
    <t>anuwatchuryen@gmail.com</t>
  </si>
  <si>
    <t>084-741-1496</t>
  </si>
  <si>
    <t>onjanasanchai@gmail.com</t>
  </si>
  <si>
    <t>081-746-4076</t>
  </si>
  <si>
    <t>ajmint.chaoprayoon@gmail.com</t>
  </si>
  <si>
    <t>082-192-3705</t>
  </si>
  <si>
    <t>raktida@gmail.com</t>
  </si>
  <si>
    <t>083-860-4579</t>
  </si>
  <si>
    <t>seefah.kanittha2@gmail.com</t>
  </si>
  <si>
    <t>091-851-4967</t>
  </si>
  <si>
    <t>sompongsomsri@gmail.com</t>
  </si>
  <si>
    <t>082-029-1202, 080-846-0654</t>
  </si>
  <si>
    <t>nutty291@gmail.com</t>
  </si>
  <si>
    <t>081-387-4287</t>
  </si>
  <si>
    <t>radapornthongmamju@gmail.com</t>
  </si>
  <si>
    <t>089-555-4476</t>
  </si>
  <si>
    <t>tak149@gmail</t>
  </si>
  <si>
    <t>นางอรทัย  ใจป้อ</t>
  </si>
  <si>
    <t>081-4737473</t>
  </si>
  <si>
    <t>jaipor@mju.ac.th</t>
  </si>
  <si>
    <t>087-1748008</t>
  </si>
  <si>
    <t>somkid@mju.ac.th</t>
  </si>
  <si>
    <t>081-8828567</t>
  </si>
  <si>
    <t>notecmu@hotmail.com</t>
  </si>
  <si>
    <t>081-3099056</t>
  </si>
  <si>
    <t>chaiwat_nor@yahoo.com</t>
  </si>
  <si>
    <t>089-4331108</t>
  </si>
  <si>
    <t>bkmas@mju.ac.th</t>
  </si>
  <si>
    <t>081-8852977</t>
  </si>
  <si>
    <t>kriangkrai@mju.ac.th</t>
  </si>
  <si>
    <t>084-9480746</t>
  </si>
  <si>
    <t>ajsuchada.sas@gmail.com</t>
  </si>
  <si>
    <t>089-9542466</t>
  </si>
  <si>
    <t>haruq_te@hotmail.com</t>
  </si>
  <si>
    <t>089-6372125</t>
  </si>
  <si>
    <t>wunchart@gmail.com</t>
  </si>
  <si>
    <t>081-8813799</t>
  </si>
  <si>
    <t>eakpit_pp@hotmail.com</t>
  </si>
  <si>
    <t>084-1174307</t>
  </si>
  <si>
    <t>mutru44@hotmail.com</t>
  </si>
  <si>
    <t>081-8859914</t>
  </si>
  <si>
    <t>tan_nareewan@hotmail.com</t>
  </si>
  <si>
    <t>086-9240562</t>
  </si>
  <si>
    <t>siwa_ball@hotmail.com</t>
  </si>
  <si>
    <t>089-5544434</t>
  </si>
  <si>
    <t>peang_por@hotmail.com</t>
  </si>
  <si>
    <t>089-9507426</t>
  </si>
  <si>
    <t>jarasm45@gmail.com</t>
  </si>
  <si>
    <t>086-6549788</t>
  </si>
  <si>
    <t>sirisopa.sun@gmail.com</t>
  </si>
  <si>
    <t>081-5301628</t>
  </si>
  <si>
    <t>pradtana@mju.ac.th</t>
  </si>
  <si>
    <t>081-2965296</t>
  </si>
  <si>
    <t>tenbt2004@gmail.com</t>
  </si>
  <si>
    <t>085-0404575</t>
  </si>
  <si>
    <t>nonnaprathansuk@hotmail.com</t>
  </si>
  <si>
    <t>081-8850800</t>
  </si>
  <si>
    <t>leenay1975@gmail.com</t>
  </si>
  <si>
    <t>089-2628694</t>
  </si>
  <si>
    <t>s.kaikam@gmail.com</t>
  </si>
  <si>
    <t>08 9631 0245</t>
  </si>
  <si>
    <t>yu_yukontron@hotmail.com</t>
  </si>
  <si>
    <t>08 1950 0022</t>
  </si>
  <si>
    <t>08 9756 8855</t>
  </si>
  <si>
    <t>gamonwan.aew@gmail.com</t>
  </si>
  <si>
    <t>คณบดีคณะนิติศาสตร์ อาจารย์ประจำหลักสูตรนิติศาสตรมหาฑิต  สาขาวิชานิติศาสตร์</t>
  </si>
  <si>
    <t>อาจารย์ประจำหลักสูตรรัฐประศาสนศาสตรมหาบัณฑิต คณะสังคมศาสตร์และศิลปศาสตร์</t>
  </si>
  <si>
    <t>อาจารย์ประจำหลักสูตรวิศวกรรมศาสตรบัณฑิต สาขาวิชาวิศวกรรมไฟฟ้า  คณะวิศวกรรมศาสตร์</t>
  </si>
  <si>
    <t>อาจารย์ประจำหลักสูตรบัญชีบัณฑิต คณะบริหารธุรกิจ</t>
  </si>
  <si>
    <t>อาจารย์ประจำหลักสูตรวิศวกรรมศาสตรบัณฑิต สาขาวิชาวิศวกรรมเครื่องกล คณะวิศวกรรมศาสตร์</t>
  </si>
  <si>
    <t>อาจารย์ประจำหลักสูตรศึกษาศาสตรมหาบัณฑิต สาขาวิชาการบริหารการศึกษา อาจารย์คณะสังคมศาสตร์และศิลปศาสตร์</t>
  </si>
  <si>
    <t>อาจารย์ประจำหลักสูตรศิลปศาสตรบัณฑิต สาขาวิชาภาษาอังกฤษเพื่อการสื่อสาร คณะสังคมศาสตร์และศิลปศาสตร์</t>
  </si>
  <si>
    <t>อาจารย์ประจำหลักสูตรรัฐประศาสนศาสตร์บัณฑิต คณะสังคมศาสตร์และศิลปศาสตร์</t>
  </si>
  <si>
    <t>อาจารย์ประจำหลักสูตรวิทยาศาสตรมหาบัณฑิต สาขาวิชาเทคโนโลยีสารเทศเพื่อการสื่อสารมหาบัณฑิต คณะวิทยาศาสตร์และเทคโนโลยี</t>
  </si>
  <si>
    <t>อาจารย์ประจำหลักสูตรคอมพิวเตอร์ธุรกิจ คณะวิทยาศาสตร์และเทคโนโลยี</t>
  </si>
  <si>
    <t>หลักสูตรบริหารธุรกิจบัณฑิต สาขาวิชาการจัดการท่องเที่ยวและการบริการ คณะบริหารธุรกิจ</t>
  </si>
  <si>
    <t>นักวิชาการสำนักประกันคุณภาพ</t>
  </si>
  <si>
    <t>คณบดีคณะวิศวกรรมศาสตร์</t>
  </si>
  <si>
    <t>อาจารย์ประจำหลักสูตรฯ อาจารย์คณะวิศวกรรมศาสตร์</t>
  </si>
  <si>
    <t>อาจารย์ประจำหลักสูตรฯ คณะนิติศาสตร์</t>
  </si>
  <si>
    <t>อาจารย์ประจำหลักสูตรฯ อาจารย์คณะบริหารธุรกิจ</t>
  </si>
  <si>
    <t>อาจารย์ประจำหลักสูตรฯ คณะวิทยาศาสตร์และเทคโนโลยี</t>
  </si>
  <si>
    <t>อาจารย์ประจำหลักสูตรฯ อาจารย์คณะสังคมศาสตร์และศิลปศาสตร์</t>
  </si>
  <si>
    <t>ผู้อำนวยการสำนักกิจการนักศึกษา</t>
  </si>
  <si>
    <t>ผู้อำนวยการสถาบันวิจัย</t>
  </si>
  <si>
    <t>เจ้าหน้าที่คณะสังคมศาสตร์และศิลปศาสตร์</t>
  </si>
  <si>
    <t>รองอธิการบดีฝ่ายพัฒนานักศึกษาและศิษย์เก่าสัมพันธ์</t>
  </si>
  <si>
    <t>รองอธิการบดีฝ่ายวิจัย</t>
  </si>
  <si>
    <t>วิศวกรรมศาสตรบัณฑิต สาขาวิชาวิศวกรรมเกษตร (มคอ.1)</t>
  </si>
  <si>
    <t>วิศวกรรมศาสตรบัณฑิต สาขาวิชาวิศวกรรมอาหาร (มคอ.1)</t>
  </si>
  <si>
    <t xml:space="preserve">วิทยาศาสตรมหาบัณฑิต สาขาวิชาเทคโนโลยีหลังการเก็บเกี่ยว – คณะแจ้งว่าปิดหลักสูตรแล้ว </t>
  </si>
  <si>
    <t>วิทยาศาสตรบัณฑิต สาขาวิชาวิทยาการคอมพิวเตอร์ (มคอ.1)</t>
  </si>
  <si>
    <t>วิทยาศาสตรบัณฑิต สาขาวิชาเคมี (มคอ.1)</t>
  </si>
  <si>
    <t>วิทยาศาสตรบัณฑิต สาขาวิชาเทคโนโลยีสารสนเทศ (มคอ.1)</t>
  </si>
  <si>
    <t>วิทยาศาสตรบัณฑิต สาขาวิชาคณิตศาสตร์ (มคอ.1)</t>
  </si>
  <si>
    <t>บริหารธุรกิจบัณฑิต สาขาวิชาระบบสารสนเทศทางธุรกิจ (มคอ.1)</t>
  </si>
  <si>
    <t>บัญชีบัณฑิต สาขาวิชาการบัญชี (มคอ.1)</t>
  </si>
  <si>
    <t>ศิลปศาสตรบัณฑิต สาขาวิชาพัฒนาการท่องเที่ยว (มคอ.1)</t>
  </si>
  <si>
    <t>รวมทั้งมหาวิทยาลัย</t>
  </si>
  <si>
    <t>เบอร์โทร</t>
  </si>
  <si>
    <t>e-mail</t>
  </si>
  <si>
    <t>ตำแหน่งบริหาร</t>
  </si>
  <si>
    <t>หลักสูตร/สาขาวิชา/อาจารย์ประจำหลักสูตร</t>
  </si>
  <si>
    <t>บริหารการพัฒนา</t>
  </si>
  <si>
    <t>คณบดีคณะนิติศาสตร์</t>
  </si>
  <si>
    <t>ที่ปรึกษาอธิการบดี</t>
  </si>
  <si>
    <t>คณบดีบัณฑิตวิทยาลัย</t>
  </si>
  <si>
    <t>คณบดีคณะเศรษฐศาสตร์</t>
  </si>
  <si>
    <t>เคยดำรงตำแหน่งรองอธิการบดี</t>
  </si>
  <si>
    <t>เคยดำรงตำแหน่งคณบดี</t>
  </si>
  <si>
    <t>คณบดีคณะศิลปศาสตร์</t>
  </si>
  <si>
    <t>รองอธิการบดี</t>
  </si>
  <si>
    <t>คณบดี</t>
  </si>
  <si>
    <t>ผู้อำนวยการ</t>
  </si>
  <si>
    <t>คณบดีคณะสารสนเทศ</t>
  </si>
  <si>
    <t>คณะบริหารธุรกิจ</t>
  </si>
  <si>
    <t>คณะเศรษฐศาสตร์</t>
  </si>
  <si>
    <t>คณะพัฒนาการท่องเที่ยว</t>
  </si>
  <si>
    <t>แม่โจ้-แพร่</t>
  </si>
  <si>
    <t>คณะผลิตกรรมการเกษตร</t>
  </si>
  <si>
    <t>คณะเทคโนโลยีการประมงและทรัพยากรทางน้ำ</t>
  </si>
  <si>
    <t>คณะวิศวกรรมและอุตสาหกรรมเกษตร</t>
  </si>
  <si>
    <t>คณะสถาปัตยกรรมศาสตร์และการออกแบบสิ่งแวดล้อม</t>
  </si>
  <si>
    <t>คณะสัตวศาสตร์และเทคโนโลยี</t>
  </si>
  <si>
    <t>คณะวิทยาศาสตร์</t>
  </si>
  <si>
    <t>วิทยาลัยพลังงานทดแทน</t>
  </si>
  <si>
    <t>คณะศิลปศาสตร์</t>
  </si>
  <si>
    <t>คณะสารสนเทศและการสื่อสาร</t>
  </si>
  <si>
    <t>มหาวิทยาลัยแม่โจ้-แพร่ เฉลิมพระเกียรติ</t>
  </si>
  <si>
    <t>มหาวิทยาลัยแม่โจ้-ชุมพร</t>
  </si>
  <si>
    <t>บัณฑิตวิทยาลัย</t>
  </si>
  <si>
    <t>สำนักงานอธิการบดี</t>
  </si>
  <si>
    <t>มหาวิทยาลัยนอร์ท-เชียงใหม่</t>
  </si>
  <si>
    <t>weerapon.mju@gmail.com  /  weerapon@mju.ac.th</t>
  </si>
  <si>
    <t>053-875847  /  083-4177525</t>
  </si>
  <si>
    <t>09 5715 8115</t>
  </si>
  <si>
    <t>08 9755 2145</t>
  </si>
  <si>
    <t>อ.รชฏ เชื้อวิโรจน์</t>
  </si>
  <si>
    <t>08 1882 4852</t>
  </si>
  <si>
    <t>rachata@mju.ac.th</t>
  </si>
  <si>
    <t>นางโสภา   สุทธิยุทธ์</t>
  </si>
  <si>
    <t>08 5036 6686</t>
  </si>
  <si>
    <t>noi_supa@hotmail.com</t>
  </si>
  <si>
    <t>กองการเจ้าหน้าที่</t>
  </si>
  <si>
    <t>สรุปผู้เข้าอบรมผู้ประเมินระดับหลักสูตร ระดับคณะ/สถาบัน</t>
  </si>
  <si>
    <t>ระดับหลักสูตร รุ่นที่ 1  วันที่ 4-5 กรกฎาคม 2558</t>
  </si>
  <si>
    <t>ระดับหลักสูตร รุ่นที่ 2  วันที่  20-21  กรกฎาคม  2558</t>
  </si>
  <si>
    <t>ระดับคณะ  วันที่ 9  กรกฎาคม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</si>
</sst>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_ ;\-#,##0\ "/>
  </numFmts>
  <fonts count="18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2"/>
      <name val="TH SarabunPSK"/>
      <family val="2"/>
    </font>
    <font>
      <u/>
      <sz val="11"/>
      <color theme="10"/>
      <name val="Tahoma"/>
      <family val="2"/>
      <charset val="222"/>
      <scheme val="minor"/>
    </font>
    <font>
      <sz val="14"/>
      <name val="TH SarabunPSK"/>
      <family val="2"/>
    </font>
    <font>
      <sz val="14"/>
      <color theme="1"/>
      <name val="Angsana New"/>
      <family val="1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theme="10"/>
      <name val="Tahoma"/>
      <family val="2"/>
      <charset val="222"/>
      <scheme val="minor"/>
    </font>
    <font>
      <b/>
      <sz val="18"/>
      <name val="TH SarabunPSK"/>
      <family val="2"/>
    </font>
    <font>
      <sz val="18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7F9D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241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6" fillId="0" borderId="4" xfId="0" applyFont="1" applyFill="1" applyBorder="1" applyAlignment="1">
      <alignment horizontal="left"/>
    </xf>
    <xf numFmtId="0" fontId="9" fillId="0" borderId="0" xfId="0" applyFont="1" applyFill="1"/>
    <xf numFmtId="0" fontId="1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7" fillId="0" borderId="5" xfId="0" applyFont="1" applyFill="1" applyBorder="1"/>
    <xf numFmtId="0" fontId="7" fillId="0" borderId="5" xfId="0" applyFont="1" applyBorder="1"/>
    <xf numFmtId="0" fontId="1" fillId="0" borderId="5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2" fillId="0" borderId="0" xfId="0" applyFont="1"/>
    <xf numFmtId="0" fontId="11" fillId="8" borderId="4" xfId="0" applyFont="1" applyFill="1" applyBorder="1" applyAlignment="1">
      <alignment horizontal="left"/>
    </xf>
    <xf numFmtId="0" fontId="11" fillId="8" borderId="4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/>
    </xf>
    <xf numFmtId="43" fontId="9" fillId="8" borderId="4" xfId="2" applyFont="1" applyFill="1" applyBorder="1" applyAlignment="1">
      <alignment horizontal="center"/>
    </xf>
    <xf numFmtId="0" fontId="11" fillId="8" borderId="0" xfId="0" applyFont="1" applyFill="1"/>
    <xf numFmtId="0" fontId="9" fillId="8" borderId="0" xfId="0" applyFont="1" applyFill="1"/>
    <xf numFmtId="0" fontId="9" fillId="8" borderId="0" xfId="0" applyFont="1" applyFill="1" applyAlignment="1">
      <alignment horizontal="center"/>
    </xf>
    <xf numFmtId="0" fontId="10" fillId="8" borderId="4" xfId="0" applyFont="1" applyFill="1" applyBorder="1"/>
    <xf numFmtId="0" fontId="13" fillId="0" borderId="0" xfId="0" applyFont="1"/>
    <xf numFmtId="0" fontId="14" fillId="0" borderId="0" xfId="0" applyFont="1"/>
    <xf numFmtId="0" fontId="11" fillId="0" borderId="0" xfId="0" applyFont="1" applyAlignment="1">
      <alignment horizontal="right"/>
    </xf>
    <xf numFmtId="0" fontId="9" fillId="7" borderId="8" xfId="0" applyFont="1" applyFill="1" applyBorder="1"/>
    <xf numFmtId="0" fontId="9" fillId="6" borderId="8" xfId="0" applyFont="1" applyFill="1" applyBorder="1"/>
    <xf numFmtId="0" fontId="9" fillId="7" borderId="12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/>
    </xf>
    <xf numFmtId="0" fontId="9" fillId="7" borderId="1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 vertical="center"/>
    </xf>
    <xf numFmtId="43" fontId="9" fillId="6" borderId="14" xfId="2" applyFont="1" applyFill="1" applyBorder="1" applyAlignment="1">
      <alignment horizontal="center"/>
    </xf>
    <xf numFmtId="43" fontId="9" fillId="6" borderId="15" xfId="2" applyFont="1" applyFill="1" applyBorder="1" applyAlignment="1">
      <alignment horizontal="center"/>
    </xf>
    <xf numFmtId="0" fontId="9" fillId="7" borderId="10" xfId="0" applyFont="1" applyFill="1" applyBorder="1"/>
    <xf numFmtId="0" fontId="9" fillId="7" borderId="17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9" fillId="6" borderId="20" xfId="0" applyFont="1" applyFill="1" applyBorder="1"/>
    <xf numFmtId="43" fontId="9" fillId="6" borderId="21" xfId="2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right"/>
    </xf>
    <xf numFmtId="0" fontId="11" fillId="7" borderId="24" xfId="0" applyFont="1" applyFill="1" applyBorder="1" applyAlignment="1">
      <alignment horizontal="center"/>
    </xf>
    <xf numFmtId="0" fontId="11" fillId="7" borderId="25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43" fontId="1" fillId="6" borderId="15" xfId="2" applyFont="1" applyFill="1" applyBorder="1" applyAlignment="1">
      <alignment horizontal="center" vertical="center"/>
    </xf>
    <xf numFmtId="43" fontId="1" fillId="7" borderId="18" xfId="2" applyFont="1" applyFill="1" applyBorder="1" applyAlignment="1">
      <alignment horizontal="center" vertical="center"/>
    </xf>
    <xf numFmtId="43" fontId="1" fillId="7" borderId="15" xfId="2" applyFont="1" applyFill="1" applyBorder="1" applyAlignment="1">
      <alignment horizontal="center" vertical="center"/>
    </xf>
    <xf numFmtId="187" fontId="9" fillId="6" borderId="22" xfId="2" applyNumberFormat="1" applyFont="1" applyFill="1" applyBorder="1" applyAlignment="1">
      <alignment horizontal="center"/>
    </xf>
    <xf numFmtId="43" fontId="9" fillId="7" borderId="14" xfId="2" applyFont="1" applyFill="1" applyBorder="1" applyAlignment="1">
      <alignment horizontal="center"/>
    </xf>
    <xf numFmtId="43" fontId="9" fillId="6" borderId="12" xfId="2" applyFont="1" applyFill="1" applyBorder="1" applyAlignment="1">
      <alignment horizontal="center"/>
    </xf>
    <xf numFmtId="0" fontId="11" fillId="8" borderId="0" xfId="0" applyFont="1" applyFill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/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 vertical="center" wrapText="1"/>
    </xf>
    <xf numFmtId="0" fontId="10" fillId="8" borderId="28" xfId="0" applyFont="1" applyFill="1" applyBorder="1"/>
    <xf numFmtId="0" fontId="1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 wrapText="1"/>
    </xf>
    <xf numFmtId="0" fontId="10" fillId="8" borderId="1" xfId="0" applyFont="1" applyFill="1" applyBorder="1"/>
    <xf numFmtId="0" fontId="10" fillId="8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43" fontId="9" fillId="0" borderId="4" xfId="2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/>
    </xf>
    <xf numFmtId="187" fontId="9" fillId="6" borderId="12" xfId="2" applyNumberFormat="1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left"/>
    </xf>
    <xf numFmtId="0" fontId="9" fillId="6" borderId="33" xfId="0" applyFont="1" applyFill="1" applyBorder="1" applyAlignment="1">
      <alignment horizontal="center"/>
    </xf>
    <xf numFmtId="0" fontId="9" fillId="6" borderId="35" xfId="0" applyFont="1" applyFill="1" applyBorder="1" applyAlignment="1">
      <alignment horizontal="center"/>
    </xf>
    <xf numFmtId="187" fontId="9" fillId="6" borderId="14" xfId="2" applyNumberFormat="1" applyFont="1" applyFill="1" applyBorder="1" applyAlignment="1">
      <alignment horizontal="center"/>
    </xf>
    <xf numFmtId="187" fontId="9" fillId="7" borderId="14" xfId="2" applyNumberFormat="1" applyFont="1" applyFill="1" applyBorder="1" applyAlignment="1">
      <alignment horizontal="center"/>
    </xf>
    <xf numFmtId="43" fontId="9" fillId="7" borderId="15" xfId="2" applyFont="1" applyFill="1" applyBorder="1" applyAlignment="1">
      <alignment horizontal="center"/>
    </xf>
    <xf numFmtId="43" fontId="9" fillId="7" borderId="12" xfId="2" applyFont="1" applyFill="1" applyBorder="1" applyAlignment="1">
      <alignment horizontal="center"/>
    </xf>
    <xf numFmtId="43" fontId="9" fillId="6" borderId="33" xfId="2" applyFont="1" applyFill="1" applyBorder="1" applyAlignment="1">
      <alignment horizontal="center"/>
    </xf>
    <xf numFmtId="43" fontId="9" fillId="6" borderId="34" xfId="2" applyFont="1" applyFill="1" applyBorder="1" applyAlignment="1">
      <alignment horizontal="center"/>
    </xf>
    <xf numFmtId="43" fontId="9" fillId="6" borderId="35" xfId="2" applyFont="1" applyFill="1" applyBorder="1" applyAlignment="1">
      <alignment horizontal="center"/>
    </xf>
    <xf numFmtId="43" fontId="9" fillId="6" borderId="19" xfId="2" applyFont="1" applyFill="1" applyBorder="1" applyAlignment="1">
      <alignment horizontal="center"/>
    </xf>
    <xf numFmtId="0" fontId="9" fillId="7" borderId="9" xfId="0" applyFont="1" applyFill="1" applyBorder="1"/>
    <xf numFmtId="43" fontId="9" fillId="7" borderId="11" xfId="2" applyFont="1" applyFill="1" applyBorder="1" applyAlignment="1">
      <alignment horizontal="center"/>
    </xf>
    <xf numFmtId="187" fontId="9" fillId="7" borderId="16" xfId="2" applyNumberFormat="1" applyFont="1" applyFill="1" applyBorder="1" applyAlignment="1">
      <alignment horizontal="center"/>
    </xf>
    <xf numFmtId="43" fontId="1" fillId="7" borderId="16" xfId="2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 vertical="center"/>
    </xf>
    <xf numFmtId="187" fontId="9" fillId="7" borderId="13" xfId="2" applyNumberFormat="1" applyFont="1" applyFill="1" applyBorder="1" applyAlignment="1">
      <alignment horizontal="center"/>
    </xf>
    <xf numFmtId="187" fontId="11" fillId="7" borderId="24" xfId="0" applyNumberFormat="1" applyFont="1" applyFill="1" applyBorder="1" applyAlignment="1">
      <alignment horizontal="center"/>
    </xf>
    <xf numFmtId="187" fontId="11" fillId="7" borderId="36" xfId="0" applyNumberFormat="1" applyFont="1" applyFill="1" applyBorder="1" applyAlignment="1">
      <alignment horizontal="center"/>
    </xf>
    <xf numFmtId="187" fontId="11" fillId="7" borderId="25" xfId="0" applyNumberFormat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43" fontId="1" fillId="6" borderId="14" xfId="2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43" fontId="1" fillId="7" borderId="14" xfId="2" applyFont="1" applyFill="1" applyBorder="1" applyAlignment="1">
      <alignment horizontal="center" vertical="center"/>
    </xf>
    <xf numFmtId="43" fontId="9" fillId="7" borderId="16" xfId="2" applyFont="1" applyFill="1" applyBorder="1" applyAlignment="1">
      <alignment horizontal="center"/>
    </xf>
    <xf numFmtId="0" fontId="9" fillId="7" borderId="16" xfId="0" applyFont="1" applyFill="1" applyBorder="1" applyAlignment="1">
      <alignment horizontal="center"/>
    </xf>
    <xf numFmtId="187" fontId="11" fillId="3" borderId="7" xfId="0" applyNumberFormat="1" applyFont="1" applyFill="1" applyBorder="1" applyAlignment="1">
      <alignment horizontal="center"/>
    </xf>
    <xf numFmtId="187" fontId="11" fillId="3" borderId="10" xfId="0" applyNumberFormat="1" applyFont="1" applyFill="1" applyBorder="1" applyAlignment="1">
      <alignment horizontal="center"/>
    </xf>
    <xf numFmtId="187" fontId="9" fillId="6" borderId="15" xfId="2" applyNumberFormat="1" applyFont="1" applyFill="1" applyBorder="1" applyAlignment="1">
      <alignment horizontal="center"/>
    </xf>
    <xf numFmtId="187" fontId="11" fillId="3" borderId="8" xfId="0" applyNumberFormat="1" applyFont="1" applyFill="1" applyBorder="1" applyAlignment="1">
      <alignment horizontal="center"/>
    </xf>
    <xf numFmtId="187" fontId="11" fillId="3" borderId="9" xfId="0" applyNumberFormat="1" applyFont="1" applyFill="1" applyBorder="1" applyAlignment="1">
      <alignment horizontal="center"/>
    </xf>
    <xf numFmtId="187" fontId="11" fillId="7" borderId="4" xfId="0" applyNumberFormat="1" applyFont="1" applyFill="1" applyBorder="1" applyAlignment="1">
      <alignment horizontal="center"/>
    </xf>
    <xf numFmtId="187" fontId="1" fillId="7" borderId="15" xfId="2" applyNumberFormat="1" applyFont="1" applyFill="1" applyBorder="1" applyAlignment="1">
      <alignment horizontal="center" vertical="center"/>
    </xf>
    <xf numFmtId="43" fontId="1" fillId="7" borderId="11" xfId="2" applyFont="1" applyFill="1" applyBorder="1" applyAlignment="1">
      <alignment horizontal="center" vertical="center"/>
    </xf>
    <xf numFmtId="0" fontId="1" fillId="5" borderId="4" xfId="0" applyFont="1" applyFill="1" applyBorder="1"/>
    <xf numFmtId="0" fontId="1" fillId="5" borderId="4" xfId="1" applyFont="1" applyFill="1" applyBorder="1"/>
    <xf numFmtId="0" fontId="1" fillId="8" borderId="0" xfId="0" applyFont="1" applyFill="1"/>
    <xf numFmtId="0" fontId="2" fillId="4" borderId="4" xfId="0" applyFont="1" applyFill="1" applyBorder="1"/>
    <xf numFmtId="0" fontId="1" fillId="5" borderId="4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justify" vertical="center" wrapText="1"/>
    </xf>
    <xf numFmtId="0" fontId="1" fillId="0" borderId="0" xfId="0" applyFont="1"/>
    <xf numFmtId="0" fontId="1" fillId="5" borderId="32" xfId="0" applyFont="1" applyFill="1" applyBorder="1"/>
    <xf numFmtId="1" fontId="2" fillId="8" borderId="0" xfId="0" applyNumberFormat="1" applyFont="1" applyFill="1" applyAlignment="1">
      <alignment horizontal="center"/>
    </xf>
    <xf numFmtId="0" fontId="2" fillId="8" borderId="0" xfId="0" applyFont="1" applyFill="1"/>
    <xf numFmtId="0" fontId="1" fillId="8" borderId="0" xfId="0" applyFont="1" applyFill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right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0" xfId="0" applyFont="1" applyFill="1"/>
    <xf numFmtId="1" fontId="1" fillId="5" borderId="4" xfId="2" applyNumberFormat="1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" fontId="1" fillId="5" borderId="4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2" fillId="10" borderId="4" xfId="0" applyNumberFormat="1" applyFont="1" applyFill="1" applyBorder="1" applyAlignment="1">
      <alignment horizontal="center"/>
    </xf>
    <xf numFmtId="0" fontId="1" fillId="10" borderId="0" xfId="0" applyFont="1" applyFill="1"/>
    <xf numFmtId="0" fontId="1" fillId="5" borderId="4" xfId="0" applyFont="1" applyFill="1" applyBorder="1" applyAlignment="1">
      <alignment horizontal="left" wrapText="1"/>
    </xf>
    <xf numFmtId="0" fontId="2" fillId="11" borderId="4" xfId="0" applyFont="1" applyFill="1" applyBorder="1"/>
    <xf numFmtId="1" fontId="2" fillId="11" borderId="4" xfId="0" applyNumberFormat="1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1" fillId="11" borderId="0" xfId="0" applyFont="1" applyFill="1"/>
    <xf numFmtId="1" fontId="2" fillId="11" borderId="4" xfId="0" applyNumberFormat="1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/>
    </xf>
    <xf numFmtId="43" fontId="1" fillId="5" borderId="4" xfId="2" applyFont="1" applyFill="1" applyBorder="1" applyAlignment="1">
      <alignment horizontal="center"/>
    </xf>
    <xf numFmtId="0" fontId="1" fillId="5" borderId="4" xfId="0" applyFont="1" applyFill="1" applyBorder="1" applyAlignment="1"/>
    <xf numFmtId="0" fontId="1" fillId="5" borderId="4" xfId="0" applyFont="1" applyFill="1" applyBorder="1" applyAlignment="1">
      <alignment vertical="top"/>
    </xf>
    <xf numFmtId="2" fontId="1" fillId="5" borderId="4" xfId="0" applyNumberFormat="1" applyFont="1" applyFill="1" applyBorder="1" applyAlignment="1">
      <alignment horizontal="right" vertical="center"/>
    </xf>
    <xf numFmtId="0" fontId="1" fillId="5" borderId="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top"/>
    </xf>
    <xf numFmtId="0" fontId="1" fillId="5" borderId="4" xfId="1" applyFont="1" applyFill="1" applyBorder="1" applyAlignment="1" applyProtection="1">
      <alignment horizontal="left" vertical="center" wrapText="1"/>
    </xf>
    <xf numFmtId="0" fontId="1" fillId="5" borderId="4" xfId="1" applyFont="1" applyFill="1" applyBorder="1" applyAlignment="1" applyProtection="1">
      <alignment horizontal="left"/>
    </xf>
    <xf numFmtId="0" fontId="1" fillId="5" borderId="4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justify" vertical="top" wrapText="1"/>
    </xf>
    <xf numFmtId="0" fontId="1" fillId="5" borderId="0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left" vertical="center"/>
    </xf>
    <xf numFmtId="1" fontId="1" fillId="11" borderId="4" xfId="0" applyNumberFormat="1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justify" vertical="center"/>
    </xf>
    <xf numFmtId="0" fontId="1" fillId="5" borderId="0" xfId="0" applyFont="1" applyFill="1" applyAlignment="1"/>
    <xf numFmtId="0" fontId="1" fillId="5" borderId="4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vertical="top" wrapText="1"/>
    </xf>
    <xf numFmtId="0" fontId="1" fillId="8" borderId="0" xfId="0" applyFont="1" applyFill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11" borderId="4" xfId="0" applyFont="1" applyFill="1" applyBorder="1" applyAlignment="1">
      <alignment horizontal="left"/>
    </xf>
    <xf numFmtId="0" fontId="1" fillId="5" borderId="32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5" borderId="4" xfId="1" applyFont="1" applyFill="1" applyBorder="1" applyAlignment="1">
      <alignment horizontal="left" vertical="center" wrapText="1"/>
    </xf>
    <xf numFmtId="0" fontId="1" fillId="5" borderId="4" xfId="1" applyFont="1" applyFill="1" applyBorder="1" applyAlignment="1">
      <alignment horizontal="left"/>
    </xf>
    <xf numFmtId="0" fontId="1" fillId="5" borderId="4" xfId="1" applyFont="1" applyFill="1" applyBorder="1" applyAlignment="1">
      <alignment horizontal="left" vertical="top" wrapText="1"/>
    </xf>
    <xf numFmtId="0" fontId="1" fillId="5" borderId="4" xfId="1" applyFont="1" applyFill="1" applyBorder="1" applyAlignment="1">
      <alignment horizontal="left" vertical="top"/>
    </xf>
    <xf numFmtId="0" fontId="1" fillId="5" borderId="4" xfId="1" applyFont="1" applyFill="1" applyBorder="1" applyAlignment="1" applyProtection="1">
      <alignment horizontal="left" vertical="top"/>
    </xf>
    <xf numFmtId="0" fontId="1" fillId="5" borderId="4" xfId="1" applyFont="1" applyFill="1" applyBorder="1" applyAlignment="1">
      <alignment horizontal="left" vertical="center"/>
    </xf>
    <xf numFmtId="1" fontId="1" fillId="11" borderId="4" xfId="0" applyNumberFormat="1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1" borderId="4" xfId="0" applyFont="1" applyFill="1" applyBorder="1"/>
    <xf numFmtId="0" fontId="1" fillId="0" borderId="0" xfId="0" applyFont="1" applyAlignment="1"/>
    <xf numFmtId="0" fontId="1" fillId="10" borderId="0" xfId="0" applyFont="1" applyFill="1" applyAlignment="1"/>
    <xf numFmtId="0" fontId="1" fillId="11" borderId="0" xfId="0" applyFont="1" applyFill="1" applyAlignment="1"/>
    <xf numFmtId="0" fontId="1" fillId="11" borderId="5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1" fillId="5" borderId="1" xfId="0" applyFont="1" applyFill="1" applyBorder="1"/>
    <xf numFmtId="0" fontId="1" fillId="5" borderId="31" xfId="0" applyFont="1" applyFill="1" applyBorder="1"/>
    <xf numFmtId="0" fontId="1" fillId="5" borderId="31" xfId="0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1" fillId="10" borderId="4" xfId="0" applyFont="1" applyFill="1" applyBorder="1"/>
    <xf numFmtId="0" fontId="1" fillId="10" borderId="4" xfId="0" applyFont="1" applyFill="1" applyBorder="1" applyAlignment="1"/>
    <xf numFmtId="1" fontId="1" fillId="0" borderId="4" xfId="0" applyNumberFormat="1" applyFont="1" applyBorder="1"/>
    <xf numFmtId="0" fontId="1" fillId="0" borderId="4" xfId="0" applyFont="1" applyBorder="1" applyAlignment="1"/>
    <xf numFmtId="0" fontId="1" fillId="11" borderId="4" xfId="0" applyFont="1" applyFill="1" applyBorder="1" applyAlignment="1"/>
    <xf numFmtId="0" fontId="1" fillId="11" borderId="4" xfId="0" applyFont="1" applyFill="1" applyBorder="1" applyAlignment="1">
      <alignment horizontal="left"/>
    </xf>
    <xf numFmtId="0" fontId="1" fillId="0" borderId="0" xfId="1" applyFont="1"/>
    <xf numFmtId="0" fontId="1" fillId="11" borderId="4" xfId="0" applyFont="1" applyFill="1" applyBorder="1" applyAlignment="1">
      <alignment horizontal="left" vertical="center"/>
    </xf>
    <xf numFmtId="0" fontId="2" fillId="11" borderId="4" xfId="0" applyFont="1" applyFill="1" applyBorder="1" applyAlignment="1">
      <alignment horizontal="left" vertical="center"/>
    </xf>
    <xf numFmtId="0" fontId="13" fillId="9" borderId="31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37" xfId="0" applyFont="1" applyFill="1" applyBorder="1" applyAlignment="1">
      <alignment horizontal="center" vertical="center"/>
    </xf>
    <xf numFmtId="0" fontId="11" fillId="6" borderId="38" xfId="0" applyFont="1" applyFill="1" applyBorder="1" applyAlignment="1">
      <alignment horizontal="center" vertical="center"/>
    </xf>
    <xf numFmtId="0" fontId="11" fillId="6" borderId="35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3" fillId="9" borderId="0" xfId="0" applyFont="1" applyFill="1" applyAlignment="1">
      <alignment horizontal="center"/>
    </xf>
    <xf numFmtId="0" fontId="11" fillId="8" borderId="26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27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0" xfId="0" applyFont="1" applyFill="1" applyAlignment="1">
      <alignment horizontal="center"/>
    </xf>
    <xf numFmtId="0" fontId="2" fillId="10" borderId="6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left" vertical="center"/>
    </xf>
    <xf numFmtId="0" fontId="2" fillId="11" borderId="4" xfId="0" applyFont="1" applyFill="1" applyBorder="1" applyAlignment="1">
      <alignment horizontal="left" vertical="center"/>
    </xf>
    <xf numFmtId="0" fontId="15" fillId="5" borderId="4" xfId="1" applyFont="1" applyFill="1" applyBorder="1" applyAlignment="1">
      <alignment horizontal="left" vertical="center" wrapText="1"/>
    </xf>
    <xf numFmtId="0" fontId="16" fillId="8" borderId="0" xfId="0" applyFont="1" applyFill="1" applyAlignment="1"/>
    <xf numFmtId="0" fontId="16" fillId="8" borderId="0" xfId="0" applyFont="1" applyFill="1" applyAlignment="1">
      <alignment horizontal="left"/>
    </xf>
    <xf numFmtId="1" fontId="16" fillId="8" borderId="0" xfId="0" applyNumberFormat="1" applyFont="1" applyFill="1" applyAlignment="1"/>
    <xf numFmtId="1" fontId="16" fillId="8" borderId="0" xfId="0" applyNumberFormat="1" applyFont="1" applyFill="1" applyAlignment="1">
      <alignment horizontal="center"/>
    </xf>
    <xf numFmtId="0" fontId="17" fillId="0" borderId="0" xfId="0" applyFont="1"/>
    <xf numFmtId="0" fontId="17" fillId="0" borderId="0" xfId="0" applyFont="1" applyAlignment="1"/>
  </cellXfs>
  <cellStyles count="3">
    <cellStyle name="Hyperlink" xfId="1" builtinId="8"/>
    <cellStyle name="เครื่องหมายจุลภาค" xfId="2" builtinId="3"/>
    <cellStyle name="ปกติ" xfId="0" builtinId="0"/>
  </cellStyles>
  <dxfs count="0"/>
  <tableStyles count="0" defaultTableStyle="TableStyleMedium2" defaultPivotStyle="PivotStyleLight16"/>
  <colors>
    <mruColors>
      <color rgb="FFA7F9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1285875</xdr:colOff>
      <xdr:row>0</xdr:row>
      <xdr:rowOff>19050</xdr:rowOff>
    </xdr:from>
    <xdr:to>
      <xdr:col>7</xdr:col>
      <xdr:colOff>457200</xdr:colOff>
      <xdr:row>0</xdr:row>
      <xdr:rowOff>485775</xdr:rowOff>
    </xdr:to>
    <xdr:sp macro="" textlink="">
      <xdr:nvSpPr>
        <xdr:cNvPr id="2" name="TextBox 1"/>
        <xdr:cNvSpPr txBox="1"/>
      </xdr:nvSpPr>
      <xdr:spPr>
        <a:xfrm>
          <a:off x="9058275" y="19050"/>
          <a:ext cx="102870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latin typeface="TH SarabunPSK" pitchFamily="34" charset="-34"/>
              <a:cs typeface="TH SarabunPSK" pitchFamily="34" charset="-34"/>
            </a:rPr>
            <a:t>A1</a:t>
          </a:r>
          <a:endParaRPr lang="th-TH" sz="2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</xdr:row>
      <xdr:rowOff>142875</xdr:rowOff>
    </xdr:from>
    <xdr:to>
      <xdr:col>6</xdr:col>
      <xdr:colOff>1076325</xdr:colOff>
      <xdr:row>3</xdr:row>
      <xdr:rowOff>85725</xdr:rowOff>
    </xdr:to>
    <xdr:sp macro="" textlink="">
      <xdr:nvSpPr>
        <xdr:cNvPr id="2" name="TextBox 1"/>
        <xdr:cNvSpPr txBox="1"/>
      </xdr:nvSpPr>
      <xdr:spPr>
        <a:xfrm>
          <a:off x="5400675" y="495300"/>
          <a:ext cx="1028700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latin typeface="TH SarabunPSK" pitchFamily="34" charset="-34"/>
              <a:cs typeface="TH SarabunPSK" pitchFamily="34" charset="-34"/>
            </a:rPr>
            <a:t>A2</a:t>
          </a:r>
          <a:endParaRPr lang="th-TH" sz="2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iamchirapa@hotmail.com" TargetMode="External"/><Relationship Id="rId21" Type="http://schemas.openxmlformats.org/officeDocument/2006/relationships/hyperlink" Target="mailto:pimpornjunphong@gmail.com" TargetMode="External"/><Relationship Id="rId42" Type="http://schemas.openxmlformats.org/officeDocument/2006/relationships/hyperlink" Target="mailto:piyawan_nana@hotmail.com" TargetMode="External"/><Relationship Id="rId63" Type="http://schemas.openxmlformats.org/officeDocument/2006/relationships/hyperlink" Target="mailto:rathewet@gmail.com" TargetMode="External"/><Relationship Id="rId84" Type="http://schemas.openxmlformats.org/officeDocument/2006/relationships/hyperlink" Target="mailto:sunate@mju.ac.th" TargetMode="External"/><Relationship Id="rId138" Type="http://schemas.openxmlformats.org/officeDocument/2006/relationships/hyperlink" Target="mailto:phoowadechw@gmail.com" TargetMode="External"/><Relationship Id="rId159" Type="http://schemas.openxmlformats.org/officeDocument/2006/relationships/hyperlink" Target="mailto:nnarubet@hotmail.com" TargetMode="External"/><Relationship Id="rId170" Type="http://schemas.openxmlformats.org/officeDocument/2006/relationships/hyperlink" Target="mailto:Kor-kung25@hotmail.com" TargetMode="External"/><Relationship Id="rId191" Type="http://schemas.openxmlformats.org/officeDocument/2006/relationships/hyperlink" Target="mailto:ajsongsaktds@gmail.com" TargetMode="External"/><Relationship Id="rId205" Type="http://schemas.openxmlformats.org/officeDocument/2006/relationships/hyperlink" Target="mailto:somkid@mju.ac.th" TargetMode="External"/><Relationship Id="rId226" Type="http://schemas.openxmlformats.org/officeDocument/2006/relationships/hyperlink" Target="mailto:krisda@mju.ac.th" TargetMode="External"/><Relationship Id="rId107" Type="http://schemas.openxmlformats.org/officeDocument/2006/relationships/hyperlink" Target="mailto:sunthorn080@gmail.com" TargetMode="External"/><Relationship Id="rId11" Type="http://schemas.openxmlformats.org/officeDocument/2006/relationships/hyperlink" Target="mailto:chotipa.cs@gmail.com" TargetMode="External"/><Relationship Id="rId32" Type="http://schemas.openxmlformats.org/officeDocument/2006/relationships/hyperlink" Target="mailto:mju44207433@yahoo.co.th" TargetMode="External"/><Relationship Id="rId53" Type="http://schemas.openxmlformats.org/officeDocument/2006/relationships/hyperlink" Target="mailto:boonchai_26@hotmail.com" TargetMode="External"/><Relationship Id="rId74" Type="http://schemas.openxmlformats.org/officeDocument/2006/relationships/hyperlink" Target="mailto:kedsarin20@hotmail.com" TargetMode="External"/><Relationship Id="rId128" Type="http://schemas.openxmlformats.org/officeDocument/2006/relationships/hyperlink" Target="mailto:thanchacha@gmail.com" TargetMode="External"/><Relationship Id="rId149" Type="http://schemas.openxmlformats.org/officeDocument/2006/relationships/hyperlink" Target="mailto:napawan@mju.ac.th" TargetMode="External"/><Relationship Id="rId5" Type="http://schemas.openxmlformats.org/officeDocument/2006/relationships/hyperlink" Target="http://www.e-manage.mju.ac.th/person_detail.aspx?pid=MzEwMjAwMjI3NzUxMA==" TargetMode="External"/><Relationship Id="rId95" Type="http://schemas.openxmlformats.org/officeDocument/2006/relationships/hyperlink" Target="mailto:sittisin@mju.ac.th" TargetMode="External"/><Relationship Id="rId160" Type="http://schemas.openxmlformats.org/officeDocument/2006/relationships/hyperlink" Target="mailto:Suprawin@northcm.ac.th" TargetMode="External"/><Relationship Id="rId181" Type="http://schemas.openxmlformats.org/officeDocument/2006/relationships/hyperlink" Target="mailto:ju.reg.mju@gmail.com" TargetMode="External"/><Relationship Id="rId216" Type="http://schemas.openxmlformats.org/officeDocument/2006/relationships/hyperlink" Target="mailto:siwa_ball@hotmail.com" TargetMode="External"/><Relationship Id="rId22" Type="http://schemas.openxmlformats.org/officeDocument/2006/relationships/hyperlink" Target="mailto:boonsins@hotmail.com" TargetMode="External"/><Relationship Id="rId43" Type="http://schemas.openxmlformats.org/officeDocument/2006/relationships/hyperlink" Target="mailto:jkbordin@gmail.com" TargetMode="External"/><Relationship Id="rId64" Type="http://schemas.openxmlformats.org/officeDocument/2006/relationships/hyperlink" Target="mailto:sawika.k@gmail.com" TargetMode="External"/><Relationship Id="rId118" Type="http://schemas.openxmlformats.org/officeDocument/2006/relationships/hyperlink" Target="mailto:wiparat_nu@hotmail.com" TargetMode="External"/><Relationship Id="rId139" Type="http://schemas.openxmlformats.org/officeDocument/2006/relationships/hyperlink" Target="mailto:yaowanit@mju.ac.th" TargetMode="External"/><Relationship Id="rId85" Type="http://schemas.openxmlformats.org/officeDocument/2006/relationships/hyperlink" Target="mailto:samerkhwan.ttk@gmail.com" TargetMode="External"/><Relationship Id="rId150" Type="http://schemas.openxmlformats.org/officeDocument/2006/relationships/hyperlink" Target="mailto:mantanaw@hotmail.com" TargetMode="External"/><Relationship Id="rId171" Type="http://schemas.openxmlformats.org/officeDocument/2006/relationships/hyperlink" Target="mailto:rrallyy@hotmail.com" TargetMode="External"/><Relationship Id="rId192" Type="http://schemas.openxmlformats.org/officeDocument/2006/relationships/hyperlink" Target="mailto:varaphorn@gmail.com" TargetMode="External"/><Relationship Id="rId206" Type="http://schemas.openxmlformats.org/officeDocument/2006/relationships/hyperlink" Target="mailto:notecmu@hotmail.com" TargetMode="External"/><Relationship Id="rId227" Type="http://schemas.openxmlformats.org/officeDocument/2006/relationships/hyperlink" Target="http://www.e-manage.mju.ac.th/person_detail.aspx?pid=MzUwMTIwMDIyNDkwNg==" TargetMode="External"/><Relationship Id="rId12" Type="http://schemas.openxmlformats.org/officeDocument/2006/relationships/hyperlink" Target="mailto:khongtham1576@hotmail.com" TargetMode="External"/><Relationship Id="rId33" Type="http://schemas.openxmlformats.org/officeDocument/2006/relationships/hyperlink" Target="mailto:market52@gmail.com" TargetMode="External"/><Relationship Id="rId108" Type="http://schemas.openxmlformats.org/officeDocument/2006/relationships/hyperlink" Target="mailto:wasapolw@gmail.com" TargetMode="External"/><Relationship Id="rId129" Type="http://schemas.openxmlformats.org/officeDocument/2006/relationships/hyperlink" Target="mailto:kantaporn@mju.ac.th" TargetMode="External"/><Relationship Id="rId54" Type="http://schemas.openxmlformats.org/officeDocument/2006/relationships/hyperlink" Target="mailto:sci.ocu@gmail.com" TargetMode="External"/><Relationship Id="rId75" Type="http://schemas.openxmlformats.org/officeDocument/2006/relationships/hyperlink" Target="mailto:deanwisa1@hotmail.com" TargetMode="External"/><Relationship Id="rId96" Type="http://schemas.openxmlformats.org/officeDocument/2006/relationships/hyperlink" Target="mailto:n_panyoyai9@hotmail.com" TargetMode="External"/><Relationship Id="rId140" Type="http://schemas.openxmlformats.org/officeDocument/2006/relationships/hyperlink" Target="mailto:chokananmju@hotmail.com" TargetMode="External"/><Relationship Id="rId161" Type="http://schemas.openxmlformats.org/officeDocument/2006/relationships/hyperlink" Target="mailto:nmoonsarn@yahoo.com" TargetMode="External"/><Relationship Id="rId182" Type="http://schemas.openxmlformats.org/officeDocument/2006/relationships/hyperlink" Target="mailto:sutkhet@mju.ac.th" TargetMode="External"/><Relationship Id="rId217" Type="http://schemas.openxmlformats.org/officeDocument/2006/relationships/hyperlink" Target="mailto:peang_por@hotmail.com" TargetMode="External"/><Relationship Id="rId6" Type="http://schemas.openxmlformats.org/officeDocument/2006/relationships/hyperlink" Target="http://www.e-manage.mju.ac.th/person_detail.aspx?pid=MzUwMTMwMDQyNzUxNQ==" TargetMode="External"/><Relationship Id="rId23" Type="http://schemas.openxmlformats.org/officeDocument/2006/relationships/hyperlink" Target="mailto:sriwicha@hotmail.com" TargetMode="External"/><Relationship Id="rId119" Type="http://schemas.openxmlformats.org/officeDocument/2006/relationships/hyperlink" Target="mailto:monruethai@hotmail.com" TargetMode="External"/><Relationship Id="rId44" Type="http://schemas.openxmlformats.org/officeDocument/2006/relationships/hyperlink" Target="mailto:olrsathaporn@gmail.com" TargetMode="External"/><Relationship Id="rId65" Type="http://schemas.openxmlformats.org/officeDocument/2006/relationships/hyperlink" Target="mailto:chalee@mju.ac.th" TargetMode="External"/><Relationship Id="rId86" Type="http://schemas.openxmlformats.org/officeDocument/2006/relationships/hyperlink" Target="mailto:yaidragon@hotmail.com" TargetMode="External"/><Relationship Id="rId130" Type="http://schemas.openxmlformats.org/officeDocument/2006/relationships/hyperlink" Target="mailto:phassy77@gmail.com" TargetMode="External"/><Relationship Id="rId151" Type="http://schemas.openxmlformats.org/officeDocument/2006/relationships/hyperlink" Target="mailto:punnaphorn@hotmail.com" TargetMode="External"/><Relationship Id="rId172" Type="http://schemas.openxmlformats.org/officeDocument/2006/relationships/hyperlink" Target="mailto:suchada_sm@outlook,con" TargetMode="External"/><Relationship Id="rId193" Type="http://schemas.openxmlformats.org/officeDocument/2006/relationships/hyperlink" Target="mailto:oatxtra@gmail.com" TargetMode="External"/><Relationship Id="rId207" Type="http://schemas.openxmlformats.org/officeDocument/2006/relationships/hyperlink" Target="mailto:chaiwat_nor@yahoo.com" TargetMode="External"/><Relationship Id="rId228" Type="http://schemas.openxmlformats.org/officeDocument/2006/relationships/hyperlink" Target="mailto:noi_supa@hotmail.com" TargetMode="External"/><Relationship Id="rId13" Type="http://schemas.openxmlformats.org/officeDocument/2006/relationships/hyperlink" Target="mailto:rungkarn@mju.ac.th" TargetMode="External"/><Relationship Id="rId109" Type="http://schemas.openxmlformats.org/officeDocument/2006/relationships/hyperlink" Target="mailto:hataya10@hotmail.com" TargetMode="External"/><Relationship Id="rId34" Type="http://schemas.openxmlformats.org/officeDocument/2006/relationships/hyperlink" Target="mailto:chet_mpa2@hotmail.com" TargetMode="External"/><Relationship Id="rId55" Type="http://schemas.openxmlformats.org/officeDocument/2006/relationships/hyperlink" Target="mailto:wilawan@mju.ac.th" TargetMode="External"/><Relationship Id="rId76" Type="http://schemas.openxmlformats.org/officeDocument/2006/relationships/hyperlink" Target="mailto:thanakorn_mju@hotmail.com" TargetMode="External"/><Relationship Id="rId97" Type="http://schemas.openxmlformats.org/officeDocument/2006/relationships/hyperlink" Target="mailto:muang05@yahoo.com" TargetMode="External"/><Relationship Id="rId120" Type="http://schemas.openxmlformats.org/officeDocument/2006/relationships/hyperlink" Target="mailto:prasert@mju.ac.th" TargetMode="External"/><Relationship Id="rId141" Type="http://schemas.openxmlformats.org/officeDocument/2006/relationships/hyperlink" Target="mailto:yuttapoom@mju.ac.th" TargetMode="External"/><Relationship Id="rId7" Type="http://schemas.openxmlformats.org/officeDocument/2006/relationships/hyperlink" Target="mailto:jakrapop.wonglakorn@gmail.com" TargetMode="External"/><Relationship Id="rId162" Type="http://schemas.openxmlformats.org/officeDocument/2006/relationships/hyperlink" Target="mailto:ajchaowalit@gmail.com" TargetMode="External"/><Relationship Id="rId183" Type="http://schemas.openxmlformats.org/officeDocument/2006/relationships/hyperlink" Target="mailto:t.roswhan@hotmail.com" TargetMode="External"/><Relationship Id="rId218" Type="http://schemas.openxmlformats.org/officeDocument/2006/relationships/hyperlink" Target="mailto:jarasm45@gmail.com" TargetMode="External"/><Relationship Id="rId24" Type="http://schemas.openxmlformats.org/officeDocument/2006/relationships/hyperlink" Target="mailto:keemook@hotmail.com" TargetMode="External"/><Relationship Id="rId45" Type="http://schemas.openxmlformats.org/officeDocument/2006/relationships/hyperlink" Target="mailto:cpanyadee@yahoo.com" TargetMode="External"/><Relationship Id="rId66" Type="http://schemas.openxmlformats.org/officeDocument/2006/relationships/hyperlink" Target="mailto:apiraya.t@hotmail.com" TargetMode="External"/><Relationship Id="rId87" Type="http://schemas.openxmlformats.org/officeDocument/2006/relationships/hyperlink" Target="mailto:wwwangcharoen@yahoo.com" TargetMode="External"/><Relationship Id="rId110" Type="http://schemas.openxmlformats.org/officeDocument/2006/relationships/hyperlink" Target="mailto:vongmay@gmail.com" TargetMode="External"/><Relationship Id="rId131" Type="http://schemas.openxmlformats.org/officeDocument/2006/relationships/hyperlink" Target="mailto:ksiwarat@gmail.com" TargetMode="External"/><Relationship Id="rId152" Type="http://schemas.openxmlformats.org/officeDocument/2006/relationships/hyperlink" Target="mailto:boy2cs@gmail.com" TargetMode="External"/><Relationship Id="rId173" Type="http://schemas.openxmlformats.org/officeDocument/2006/relationships/hyperlink" Target="mailto:rukrungtiwa@gmail.com" TargetMode="External"/><Relationship Id="rId194" Type="http://schemas.openxmlformats.org/officeDocument/2006/relationships/hyperlink" Target="mailto:waiapha2009@gmail.com" TargetMode="External"/><Relationship Id="rId208" Type="http://schemas.openxmlformats.org/officeDocument/2006/relationships/hyperlink" Target="mailto:bkmas@mju.ac.th" TargetMode="External"/><Relationship Id="rId229" Type="http://schemas.openxmlformats.org/officeDocument/2006/relationships/printerSettings" Target="../printerSettings/printerSettings4.bin"/><Relationship Id="rId14" Type="http://schemas.openxmlformats.org/officeDocument/2006/relationships/hyperlink" Target="mailto:nong.science@gmail.com" TargetMode="External"/><Relationship Id="rId35" Type="http://schemas.openxmlformats.org/officeDocument/2006/relationships/hyperlink" Target="mailto:charintorn_srewitoon@hotmail.com" TargetMode="External"/><Relationship Id="rId56" Type="http://schemas.openxmlformats.org/officeDocument/2006/relationships/hyperlink" Target="mailto:nednapa@mju.ac.th" TargetMode="External"/><Relationship Id="rId77" Type="http://schemas.openxmlformats.org/officeDocument/2006/relationships/hyperlink" Target="mailto:yongyut@mju.ac.th" TargetMode="External"/><Relationship Id="rId100" Type="http://schemas.openxmlformats.org/officeDocument/2006/relationships/hyperlink" Target="mailto:sirimaejo@hotmail.com" TargetMode="External"/><Relationship Id="rId8" Type="http://schemas.openxmlformats.org/officeDocument/2006/relationships/hyperlink" Target="mailto:lakhana@mju.ac.th" TargetMode="External"/><Relationship Id="rId98" Type="http://schemas.openxmlformats.org/officeDocument/2006/relationships/hyperlink" Target="mailto:wirathuaysom@gmail.com" TargetMode="External"/><Relationship Id="rId121" Type="http://schemas.openxmlformats.org/officeDocument/2006/relationships/hyperlink" Target="mailto:pimnok999@hotmail.com" TargetMode="External"/><Relationship Id="rId142" Type="http://schemas.openxmlformats.org/officeDocument/2006/relationships/hyperlink" Target="mailto:orathai@mju.ac.th" TargetMode="External"/><Relationship Id="rId163" Type="http://schemas.openxmlformats.org/officeDocument/2006/relationships/hyperlink" Target="mailto:Ramjan77@gmail.com" TargetMode="External"/><Relationship Id="rId184" Type="http://schemas.openxmlformats.org/officeDocument/2006/relationships/hyperlink" Target="mailto:evtchiangmai@gmail.com" TargetMode="External"/><Relationship Id="rId219" Type="http://schemas.openxmlformats.org/officeDocument/2006/relationships/hyperlink" Target="mailto:sirisopa.sun@gmail.com" TargetMode="External"/><Relationship Id="rId25" Type="http://schemas.openxmlformats.org/officeDocument/2006/relationships/hyperlink" Target="mailto:abijung_mju55@hotmail.com" TargetMode="External"/><Relationship Id="rId46" Type="http://schemas.openxmlformats.org/officeDocument/2006/relationships/hyperlink" Target="mailto:chanagun@hotmail.com" TargetMode="External"/><Relationship Id="rId67" Type="http://schemas.openxmlformats.org/officeDocument/2006/relationships/hyperlink" Target="mailto:inthasan@mju.ac.th" TargetMode="External"/><Relationship Id="rId116" Type="http://schemas.openxmlformats.org/officeDocument/2006/relationships/hyperlink" Target="mailto:pawanrat_ploy@yahoo.com" TargetMode="External"/><Relationship Id="rId137" Type="http://schemas.openxmlformats.org/officeDocument/2006/relationships/hyperlink" Target="mailto:punravee@gmail.com" TargetMode="External"/><Relationship Id="rId158" Type="http://schemas.openxmlformats.org/officeDocument/2006/relationships/hyperlink" Target="mailto:Pichedt@hotmail.com" TargetMode="External"/><Relationship Id="rId20" Type="http://schemas.openxmlformats.org/officeDocument/2006/relationships/hyperlink" Target="mailto:v_viruntachar@hotmail.com" TargetMode="External"/><Relationship Id="rId41" Type="http://schemas.openxmlformats.org/officeDocument/2006/relationships/hyperlink" Target="mailto:twosevenroses@gmail.com" TargetMode="External"/><Relationship Id="rId62" Type="http://schemas.openxmlformats.org/officeDocument/2006/relationships/hyperlink" Target="mailto:winai.w@hotmail.com" TargetMode="External"/><Relationship Id="rId83" Type="http://schemas.openxmlformats.org/officeDocument/2006/relationships/hyperlink" Target="mailto:pchompoorat@gmail.com" TargetMode="External"/><Relationship Id="rId88" Type="http://schemas.openxmlformats.org/officeDocument/2006/relationships/hyperlink" Target="mailto:ppatpn@hotmail.com" TargetMode="External"/><Relationship Id="rId111" Type="http://schemas.openxmlformats.org/officeDocument/2006/relationships/hyperlink" Target="mailto:domwit@hotmail.com" TargetMode="External"/><Relationship Id="rId132" Type="http://schemas.openxmlformats.org/officeDocument/2006/relationships/hyperlink" Target="mailto:wanvilaichulaphan@gmail.com" TargetMode="External"/><Relationship Id="rId153" Type="http://schemas.openxmlformats.org/officeDocument/2006/relationships/hyperlink" Target="mailto:udsai47@yahoo.com" TargetMode="External"/><Relationship Id="rId174" Type="http://schemas.openxmlformats.org/officeDocument/2006/relationships/hyperlink" Target="mailto:Pichedt@hotmail.com" TargetMode="External"/><Relationship Id="rId179" Type="http://schemas.openxmlformats.org/officeDocument/2006/relationships/hyperlink" Target="mailto:trp1952@gmail.com" TargetMode="External"/><Relationship Id="rId195" Type="http://schemas.openxmlformats.org/officeDocument/2006/relationships/hyperlink" Target="mailto:anuwatchuryen@gmail.com" TargetMode="External"/><Relationship Id="rId209" Type="http://schemas.openxmlformats.org/officeDocument/2006/relationships/hyperlink" Target="mailto:kriangkrai@mju.ac.th" TargetMode="External"/><Relationship Id="rId190" Type="http://schemas.openxmlformats.org/officeDocument/2006/relationships/hyperlink" Target="mailto:raingoghmju@gmail.com" TargetMode="External"/><Relationship Id="rId204" Type="http://schemas.openxmlformats.org/officeDocument/2006/relationships/hyperlink" Target="mailto:jaipor@mju.ac.th" TargetMode="External"/><Relationship Id="rId220" Type="http://schemas.openxmlformats.org/officeDocument/2006/relationships/hyperlink" Target="mailto:pradtana@mju.ac.th" TargetMode="External"/><Relationship Id="rId225" Type="http://schemas.openxmlformats.org/officeDocument/2006/relationships/hyperlink" Target="mailto:yu_yukontron@hotmail.com" TargetMode="External"/><Relationship Id="rId15" Type="http://schemas.openxmlformats.org/officeDocument/2006/relationships/hyperlink" Target="mailto:iamsupaporn@yahoo.com" TargetMode="External"/><Relationship Id="rId36" Type="http://schemas.openxmlformats.org/officeDocument/2006/relationships/hyperlink" Target="mailto:teacherpla@hotmail.com" TargetMode="External"/><Relationship Id="rId57" Type="http://schemas.openxmlformats.org/officeDocument/2006/relationships/hyperlink" Target="mailto:atnaseoc@gmail.com" TargetMode="External"/><Relationship Id="rId106" Type="http://schemas.openxmlformats.org/officeDocument/2006/relationships/hyperlink" Target="mailto:suwanliang@hotmail.com" TargetMode="External"/><Relationship Id="rId127" Type="http://schemas.openxmlformats.org/officeDocument/2006/relationships/hyperlink" Target="mailto:nisa.aom@gmail.com" TargetMode="External"/><Relationship Id="rId10" Type="http://schemas.openxmlformats.org/officeDocument/2006/relationships/hyperlink" Target="mailto:somnuk@mju.ac.th" TargetMode="External"/><Relationship Id="rId31" Type="http://schemas.openxmlformats.org/officeDocument/2006/relationships/hyperlink" Target="mailto:piyanootnr16@ymail.com" TargetMode="External"/><Relationship Id="rId52" Type="http://schemas.openxmlformats.org/officeDocument/2006/relationships/hyperlink" Target="mailto:pramot@mju.ac.th" TargetMode="External"/><Relationship Id="rId73" Type="http://schemas.openxmlformats.org/officeDocument/2006/relationships/hyperlink" Target="mailto:supak@mju.ac.th" TargetMode="External"/><Relationship Id="rId78" Type="http://schemas.openxmlformats.org/officeDocument/2006/relationships/hyperlink" Target="mailto:snuglor@hotmail.com" TargetMode="External"/><Relationship Id="rId94" Type="http://schemas.openxmlformats.org/officeDocument/2006/relationships/hyperlink" Target="mailto:wipawan-mju@hotmail.com" TargetMode="External"/><Relationship Id="rId99" Type="http://schemas.openxmlformats.org/officeDocument/2006/relationships/hyperlink" Target="mailto:apichart.mju@gmail.com" TargetMode="External"/><Relationship Id="rId101" Type="http://schemas.openxmlformats.org/officeDocument/2006/relationships/hyperlink" Target="mailto:poonisa@hotmail.com" TargetMode="External"/><Relationship Id="rId122" Type="http://schemas.openxmlformats.org/officeDocument/2006/relationships/hyperlink" Target="mailto:krisda@mju.ac.th" TargetMode="External"/><Relationship Id="rId143" Type="http://schemas.openxmlformats.org/officeDocument/2006/relationships/hyperlink" Target="mailto:tanwutta@mju.ac.th" TargetMode="External"/><Relationship Id="rId148" Type="http://schemas.openxmlformats.org/officeDocument/2006/relationships/hyperlink" Target="mailto:patchareeyaya@gmail.com" TargetMode="External"/><Relationship Id="rId164" Type="http://schemas.openxmlformats.org/officeDocument/2006/relationships/hyperlink" Target="mailto:surat1910@gmail.com" TargetMode="External"/><Relationship Id="rId169" Type="http://schemas.openxmlformats.org/officeDocument/2006/relationships/hyperlink" Target="mailto:Kungnang2555@hotmail.com" TargetMode="External"/><Relationship Id="rId185" Type="http://schemas.openxmlformats.org/officeDocument/2006/relationships/hyperlink" Target="mailto:trp1952@gmail.com" TargetMode="External"/><Relationship Id="rId4" Type="http://schemas.openxmlformats.org/officeDocument/2006/relationships/hyperlink" Target="http://www.e-manage.mju.ac.th/person_detail.aspx?pid=MzE0OTkwMDM0MDAxMg==" TargetMode="External"/><Relationship Id="rId9" Type="http://schemas.openxmlformats.org/officeDocument/2006/relationships/hyperlink" Target="mailto:k.lanumteang@mju.ac.th" TargetMode="External"/><Relationship Id="rId180" Type="http://schemas.openxmlformats.org/officeDocument/2006/relationships/hyperlink" Target="mailto:poomchiw@gmail.com" TargetMode="External"/><Relationship Id="rId210" Type="http://schemas.openxmlformats.org/officeDocument/2006/relationships/hyperlink" Target="mailto:ajsuchada.sas@gmail.com" TargetMode="External"/><Relationship Id="rId215" Type="http://schemas.openxmlformats.org/officeDocument/2006/relationships/hyperlink" Target="mailto:tan_nareewan@hotmail.com" TargetMode="External"/><Relationship Id="rId26" Type="http://schemas.openxmlformats.org/officeDocument/2006/relationships/hyperlink" Target="mailto:jphengkona@gmail.com" TargetMode="External"/><Relationship Id="rId47" Type="http://schemas.openxmlformats.org/officeDocument/2006/relationships/hyperlink" Target="mailto:thorn@mju.ac.th" TargetMode="External"/><Relationship Id="rId68" Type="http://schemas.openxmlformats.org/officeDocument/2006/relationships/hyperlink" Target="mailto:Virunrat@gmail.com" TargetMode="External"/><Relationship Id="rId89" Type="http://schemas.openxmlformats.org/officeDocument/2006/relationships/hyperlink" Target="mailto:wichittr@mju.ac.th" TargetMode="External"/><Relationship Id="rId112" Type="http://schemas.openxmlformats.org/officeDocument/2006/relationships/hyperlink" Target="mailto:suksumret@hotmail.com" TargetMode="External"/><Relationship Id="rId133" Type="http://schemas.openxmlformats.org/officeDocument/2006/relationships/hyperlink" Target="mailto:taweepron69_momay@hotmail.com" TargetMode="External"/><Relationship Id="rId154" Type="http://schemas.openxmlformats.org/officeDocument/2006/relationships/hyperlink" Target="mailto:rukrungtiwa@gmail.com" TargetMode="External"/><Relationship Id="rId175" Type="http://schemas.openxmlformats.org/officeDocument/2006/relationships/hyperlink" Target="mailto:P.vachiraporn@gmail.com" TargetMode="External"/><Relationship Id="rId196" Type="http://schemas.openxmlformats.org/officeDocument/2006/relationships/hyperlink" Target="mailto:onjanasanchai@gmail.com" TargetMode="External"/><Relationship Id="rId200" Type="http://schemas.openxmlformats.org/officeDocument/2006/relationships/hyperlink" Target="mailto:sompongsomsri@gmail.com" TargetMode="External"/><Relationship Id="rId16" Type="http://schemas.openxmlformats.org/officeDocument/2006/relationships/hyperlink" Target="mailto:thitiphanchimsook@yahoo.com" TargetMode="External"/><Relationship Id="rId221" Type="http://schemas.openxmlformats.org/officeDocument/2006/relationships/hyperlink" Target="mailto:tenbt2004@gmail.com" TargetMode="External"/><Relationship Id="rId37" Type="http://schemas.openxmlformats.org/officeDocument/2006/relationships/hyperlink" Target="mailto:lukkrajeab@hotmail.com" TargetMode="External"/><Relationship Id="rId58" Type="http://schemas.openxmlformats.org/officeDocument/2006/relationships/hyperlink" Target="mailto:kangsadan@hotmail.com" TargetMode="External"/><Relationship Id="rId79" Type="http://schemas.openxmlformats.org/officeDocument/2006/relationships/hyperlink" Target="mailto:umaporn@mju.ac.th" TargetMode="External"/><Relationship Id="rId102" Type="http://schemas.openxmlformats.org/officeDocument/2006/relationships/hyperlink" Target="mailto:xumeria@gmail.com" TargetMode="External"/><Relationship Id="rId123" Type="http://schemas.openxmlformats.org/officeDocument/2006/relationships/hyperlink" Target="mailto:wirachois@hotmail.com" TargetMode="External"/><Relationship Id="rId144" Type="http://schemas.openxmlformats.org/officeDocument/2006/relationships/hyperlink" Target="mailto:pradcham1@yahoo.com" TargetMode="External"/><Relationship Id="rId90" Type="http://schemas.openxmlformats.org/officeDocument/2006/relationships/hyperlink" Target="mailto:aunaun11@hotmail.com" TargetMode="External"/><Relationship Id="rId165" Type="http://schemas.openxmlformats.org/officeDocument/2006/relationships/hyperlink" Target="mailto:patraday@hotmail.com" TargetMode="External"/><Relationship Id="rId186" Type="http://schemas.openxmlformats.org/officeDocument/2006/relationships/hyperlink" Target="mailto:phung@phrae.mju.ac.th" TargetMode="External"/><Relationship Id="rId211" Type="http://schemas.openxmlformats.org/officeDocument/2006/relationships/hyperlink" Target="mailto:haruq_te@hotmail.com" TargetMode="External"/><Relationship Id="rId27" Type="http://schemas.openxmlformats.org/officeDocument/2006/relationships/hyperlink" Target="mailto:christagmy59@gmail.com" TargetMode="External"/><Relationship Id="rId48" Type="http://schemas.openxmlformats.org/officeDocument/2006/relationships/hyperlink" Target="mailto:p_chaibu@yahoo.com" TargetMode="External"/><Relationship Id="rId69" Type="http://schemas.openxmlformats.org/officeDocument/2006/relationships/hyperlink" Target="mailto:suphathidaaumtong@yohoo.com" TargetMode="External"/><Relationship Id="rId113" Type="http://schemas.openxmlformats.org/officeDocument/2006/relationships/hyperlink" Target="mailto:nan.chudapak@gmail.com" TargetMode="External"/><Relationship Id="rId134" Type="http://schemas.openxmlformats.org/officeDocument/2006/relationships/hyperlink" Target="mailto:nong_deunram@hotmail.com" TargetMode="External"/><Relationship Id="rId80" Type="http://schemas.openxmlformats.org/officeDocument/2006/relationships/hyperlink" Target="mailto:rardniyom@gmail.com" TargetMode="External"/><Relationship Id="rId155" Type="http://schemas.openxmlformats.org/officeDocument/2006/relationships/hyperlink" Target="mailto:ningnutchanun@gmail.com" TargetMode="External"/><Relationship Id="rId176" Type="http://schemas.openxmlformats.org/officeDocument/2006/relationships/hyperlink" Target="mailto:Anusorn@northcm.ac.th" TargetMode="External"/><Relationship Id="rId197" Type="http://schemas.openxmlformats.org/officeDocument/2006/relationships/hyperlink" Target="mailto:ajmint.chaoprayoon@gmail.com" TargetMode="External"/><Relationship Id="rId201" Type="http://schemas.openxmlformats.org/officeDocument/2006/relationships/hyperlink" Target="mailto:nutty291@gmail.com" TargetMode="External"/><Relationship Id="rId222" Type="http://schemas.openxmlformats.org/officeDocument/2006/relationships/hyperlink" Target="mailto:nonnaprathansuk@hotmail.com" TargetMode="External"/><Relationship Id="rId17" Type="http://schemas.openxmlformats.org/officeDocument/2006/relationships/hyperlink" Target="mailto:arunee.k@mju.ac.th" TargetMode="External"/><Relationship Id="rId38" Type="http://schemas.openxmlformats.org/officeDocument/2006/relationships/hyperlink" Target="mailto:kritsanaphan@mju.ac.th" TargetMode="External"/><Relationship Id="rId59" Type="http://schemas.openxmlformats.org/officeDocument/2006/relationships/hyperlink" Target="mailto:bobby_brown1877@hotmail.com" TargetMode="External"/><Relationship Id="rId103" Type="http://schemas.openxmlformats.org/officeDocument/2006/relationships/hyperlink" Target="mailto:salan_jantalay@hotmail.com" TargetMode="External"/><Relationship Id="rId124" Type="http://schemas.openxmlformats.org/officeDocument/2006/relationships/hyperlink" Target="mailto:kanitta@mju.ac.th" TargetMode="External"/><Relationship Id="rId70" Type="http://schemas.openxmlformats.org/officeDocument/2006/relationships/hyperlink" Target="mailto:w_nilawonk@hotmail.com" TargetMode="External"/><Relationship Id="rId91" Type="http://schemas.openxmlformats.org/officeDocument/2006/relationships/hyperlink" Target="mailto:koy_288@hotmail.com" TargetMode="External"/><Relationship Id="rId145" Type="http://schemas.openxmlformats.org/officeDocument/2006/relationships/hyperlink" Target="mailto:augcha@hotmail.com" TargetMode="External"/><Relationship Id="rId166" Type="http://schemas.openxmlformats.org/officeDocument/2006/relationships/hyperlink" Target="mailto:taohooplar@msn.com" TargetMode="External"/><Relationship Id="rId187" Type="http://schemas.openxmlformats.org/officeDocument/2006/relationships/hyperlink" Target="mailto:orapins343@hotmail.com" TargetMode="External"/><Relationship Id="rId1" Type="http://schemas.openxmlformats.org/officeDocument/2006/relationships/hyperlink" Target="http://www.e-manage.mju.ac.th/person_detail.aspx?pid=MzgzOTkwMDI3MzUxMw==" TargetMode="External"/><Relationship Id="rId212" Type="http://schemas.openxmlformats.org/officeDocument/2006/relationships/hyperlink" Target="mailto:wunchart@gmail.com" TargetMode="External"/><Relationship Id="rId28" Type="http://schemas.openxmlformats.org/officeDocument/2006/relationships/hyperlink" Target="mailto:carrot_mju@hotmail.com" TargetMode="External"/><Relationship Id="rId49" Type="http://schemas.openxmlformats.org/officeDocument/2006/relationships/hyperlink" Target="mailto:ruangcha@mju.ac.th" TargetMode="External"/><Relationship Id="rId114" Type="http://schemas.openxmlformats.org/officeDocument/2006/relationships/hyperlink" Target="mailto:realdimos@gmail.com" TargetMode="External"/><Relationship Id="rId60" Type="http://schemas.openxmlformats.org/officeDocument/2006/relationships/hyperlink" Target="mailto:chalermsri@mju.ac.th" TargetMode="External"/><Relationship Id="rId81" Type="http://schemas.openxmlformats.org/officeDocument/2006/relationships/hyperlink" Target="mailto:sujitrarat@gmail.com" TargetMode="External"/><Relationship Id="rId135" Type="http://schemas.openxmlformats.org/officeDocument/2006/relationships/hyperlink" Target="mailto:choosak_mju@hotmail.com" TargetMode="External"/><Relationship Id="rId156" Type="http://schemas.openxmlformats.org/officeDocument/2006/relationships/hyperlink" Target="mailto:Punthip.ncu@gmail.com" TargetMode="External"/><Relationship Id="rId177" Type="http://schemas.openxmlformats.org/officeDocument/2006/relationships/hyperlink" Target="mailto:ajchaowalit@gmail.com" TargetMode="External"/><Relationship Id="rId198" Type="http://schemas.openxmlformats.org/officeDocument/2006/relationships/hyperlink" Target="mailto:raktida@gmail.com" TargetMode="External"/><Relationship Id="rId202" Type="http://schemas.openxmlformats.org/officeDocument/2006/relationships/hyperlink" Target="mailto:radapornthongmamju@gmail.com" TargetMode="External"/><Relationship Id="rId223" Type="http://schemas.openxmlformats.org/officeDocument/2006/relationships/hyperlink" Target="mailto:leenay1975@gmail.com" TargetMode="External"/><Relationship Id="rId18" Type="http://schemas.openxmlformats.org/officeDocument/2006/relationships/hyperlink" Target="mailto:ratchada@hotmai.com" TargetMode="External"/><Relationship Id="rId39" Type="http://schemas.openxmlformats.org/officeDocument/2006/relationships/hyperlink" Target="mailto:intanoon_9@hotmail.com" TargetMode="External"/><Relationship Id="rId50" Type="http://schemas.openxmlformats.org/officeDocument/2006/relationships/hyperlink" Target="mailto:nares@mju.ac.th" TargetMode="External"/><Relationship Id="rId104" Type="http://schemas.openxmlformats.org/officeDocument/2006/relationships/hyperlink" Target="mailto:p.perada@gmail.com" TargetMode="External"/><Relationship Id="rId125" Type="http://schemas.openxmlformats.org/officeDocument/2006/relationships/hyperlink" Target="mailto:tomaec@hotmail.com" TargetMode="External"/><Relationship Id="rId146" Type="http://schemas.openxmlformats.org/officeDocument/2006/relationships/hyperlink" Target="mailto:wittaya@mju.ac.th" TargetMode="External"/><Relationship Id="rId167" Type="http://schemas.openxmlformats.org/officeDocument/2006/relationships/hyperlink" Target="mailto:Kunakorn_mo@hotmail.com" TargetMode="External"/><Relationship Id="rId188" Type="http://schemas.openxmlformats.org/officeDocument/2006/relationships/hyperlink" Target="mailto:nook_rungrang@hotmail.com" TargetMode="External"/><Relationship Id="rId71" Type="http://schemas.openxmlformats.org/officeDocument/2006/relationships/hyperlink" Target="mailto:kamonnate@mju.ac.th" TargetMode="External"/><Relationship Id="rId92" Type="http://schemas.openxmlformats.org/officeDocument/2006/relationships/hyperlink" Target="mailto:t_keokamnerd@yahoo.com" TargetMode="External"/><Relationship Id="rId213" Type="http://schemas.openxmlformats.org/officeDocument/2006/relationships/hyperlink" Target="mailto:eakpit_pp@hotmail.com" TargetMode="External"/><Relationship Id="rId2" Type="http://schemas.openxmlformats.org/officeDocument/2006/relationships/hyperlink" Target="http://www.e-manage.mju.ac.th/person_detail.aspx?pid=MzQ2OTkwMDE0NjY5OA==" TargetMode="External"/><Relationship Id="rId29" Type="http://schemas.openxmlformats.org/officeDocument/2006/relationships/hyperlink" Target="mailto:weerachai_phet@mju.ac.th" TargetMode="External"/><Relationship Id="rId40" Type="http://schemas.openxmlformats.org/officeDocument/2006/relationships/hyperlink" Target="mailto:paisarn77@gmail.com" TargetMode="External"/><Relationship Id="rId115" Type="http://schemas.openxmlformats.org/officeDocument/2006/relationships/hyperlink" Target="mailto:knara50@hotmail.com" TargetMode="External"/><Relationship Id="rId136" Type="http://schemas.openxmlformats.org/officeDocument/2006/relationships/hyperlink" Target="mailto:kiratikrankuls@gmail.com" TargetMode="External"/><Relationship Id="rId157" Type="http://schemas.openxmlformats.org/officeDocument/2006/relationships/hyperlink" Target="mailto:aj.apple.wararat@gmail.com" TargetMode="External"/><Relationship Id="rId178" Type="http://schemas.openxmlformats.org/officeDocument/2006/relationships/hyperlink" Target="mailto:Ramjan77@gmail.com" TargetMode="External"/><Relationship Id="rId61" Type="http://schemas.openxmlformats.org/officeDocument/2006/relationships/hyperlink" Target="mailto:thaveep@hotmail.com" TargetMode="External"/><Relationship Id="rId82" Type="http://schemas.openxmlformats.org/officeDocument/2006/relationships/hyperlink" Target="mailto:puwanartfuggate@gmail.com" TargetMode="External"/><Relationship Id="rId199" Type="http://schemas.openxmlformats.org/officeDocument/2006/relationships/hyperlink" Target="mailto:seefah.kanittha2@gmail.com" TargetMode="External"/><Relationship Id="rId203" Type="http://schemas.openxmlformats.org/officeDocument/2006/relationships/hyperlink" Target="mailto:tak149@gmail" TargetMode="External"/><Relationship Id="rId19" Type="http://schemas.openxmlformats.org/officeDocument/2006/relationships/hyperlink" Target="mailto:phaisansuthichol@gmail.com" TargetMode="External"/><Relationship Id="rId224" Type="http://schemas.openxmlformats.org/officeDocument/2006/relationships/hyperlink" Target="mailto:s.kaikam@gmail.com" TargetMode="External"/><Relationship Id="rId30" Type="http://schemas.openxmlformats.org/officeDocument/2006/relationships/hyperlink" Target="mailto:prasartporn@mju.ac.th" TargetMode="External"/><Relationship Id="rId105" Type="http://schemas.openxmlformats.org/officeDocument/2006/relationships/hyperlink" Target="mailto:annchanitsiree156@gmail.com" TargetMode="External"/><Relationship Id="rId126" Type="http://schemas.openxmlformats.org/officeDocument/2006/relationships/hyperlink" Target="mailto:montri_sh@yahoo.com" TargetMode="External"/><Relationship Id="rId147" Type="http://schemas.openxmlformats.org/officeDocument/2006/relationships/hyperlink" Target="mailto:cboony@uindowslive.com" TargetMode="External"/><Relationship Id="rId168" Type="http://schemas.openxmlformats.org/officeDocument/2006/relationships/hyperlink" Target="mailto:ann_porn@hotmail.com" TargetMode="External"/><Relationship Id="rId51" Type="http://schemas.openxmlformats.org/officeDocument/2006/relationships/hyperlink" Target="mailto:Sama_mju@yahoo.com" TargetMode="External"/><Relationship Id="rId72" Type="http://schemas.openxmlformats.org/officeDocument/2006/relationships/hyperlink" Target="mailto:kongerrrr@gmail.com" TargetMode="External"/><Relationship Id="rId93" Type="http://schemas.openxmlformats.org/officeDocument/2006/relationships/hyperlink" Target="mailto:athisthan13@gmail.com" TargetMode="External"/><Relationship Id="rId189" Type="http://schemas.openxmlformats.org/officeDocument/2006/relationships/hyperlink" Target="mailto:chat49@gmail.com" TargetMode="External"/><Relationship Id="rId3" Type="http://schemas.openxmlformats.org/officeDocument/2006/relationships/hyperlink" Target="http://www.e-manage.mju.ac.th/person_detail.aspx?pid=MzUwOTkwMDI2NDg5NA==" TargetMode="External"/><Relationship Id="rId214" Type="http://schemas.openxmlformats.org/officeDocument/2006/relationships/hyperlink" Target="mailto:mutru4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120" zoomScaleNormal="120" workbookViewId="0">
      <pane ySplit="5" topLeftCell="A6" activePane="bottomLeft" state="frozen"/>
      <selection pane="bottomLeft" activeCell="H9" sqref="H9"/>
    </sheetView>
  </sheetViews>
  <sheetFormatPr defaultRowHeight="17.25" x14ac:dyDescent="0.4"/>
  <cols>
    <col min="1" max="1" width="19" style="13" customWidth="1"/>
    <col min="2" max="2" width="9.125" style="13" customWidth="1"/>
    <col min="3" max="3" width="8.375" style="13" customWidth="1"/>
    <col min="4" max="4" width="6.625" style="13" customWidth="1"/>
    <col min="5" max="5" width="8.625" style="13" customWidth="1"/>
    <col min="6" max="6" width="8.375" style="13" customWidth="1"/>
    <col min="7" max="7" width="8.875" style="13" customWidth="1"/>
    <col min="8" max="8" width="6.5" style="13" customWidth="1"/>
    <col min="9" max="10" width="7.75" style="13" customWidth="1"/>
    <col min="11" max="11" width="7.125" style="13" customWidth="1"/>
    <col min="12" max="13" width="9" style="13"/>
    <col min="14" max="14" width="6.875" style="13" customWidth="1"/>
    <col min="15" max="15" width="7.5" style="13" customWidth="1"/>
    <col min="16" max="16384" width="9" style="13"/>
  </cols>
  <sheetData>
    <row r="1" spans="1:16" s="23" customFormat="1" ht="29.25" customHeight="1" x14ac:dyDescent="0.7">
      <c r="A1" s="203" t="s">
        <v>277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16" s="24" customFormat="1" ht="21.75" customHeight="1" x14ac:dyDescent="0.4">
      <c r="A2" s="207" t="s">
        <v>173</v>
      </c>
      <c r="B2" s="210" t="s">
        <v>283</v>
      </c>
      <c r="C2" s="211"/>
      <c r="D2" s="211"/>
      <c r="E2" s="211"/>
      <c r="F2" s="211"/>
      <c r="G2" s="211"/>
      <c r="H2" s="211"/>
      <c r="I2" s="211"/>
      <c r="J2" s="212"/>
      <c r="K2" s="210" t="s">
        <v>284</v>
      </c>
      <c r="L2" s="211"/>
      <c r="M2" s="211"/>
      <c r="N2" s="211"/>
      <c r="O2" s="212"/>
      <c r="P2" s="204" t="s">
        <v>279</v>
      </c>
    </row>
    <row r="3" spans="1:16" s="24" customFormat="1" ht="21.75" customHeight="1" x14ac:dyDescent="0.4">
      <c r="A3" s="208"/>
      <c r="B3" s="213" t="s">
        <v>179</v>
      </c>
      <c r="C3" s="213"/>
      <c r="D3" s="213"/>
      <c r="E3" s="213"/>
      <c r="F3" s="213" t="s">
        <v>181</v>
      </c>
      <c r="G3" s="213"/>
      <c r="H3" s="213"/>
      <c r="I3" s="213"/>
      <c r="J3" s="76" t="s">
        <v>167</v>
      </c>
      <c r="K3" s="214" t="s">
        <v>197</v>
      </c>
      <c r="L3" s="215"/>
      <c r="M3" s="215"/>
      <c r="N3" s="215"/>
      <c r="O3" s="216"/>
      <c r="P3" s="205"/>
    </row>
    <row r="4" spans="1:16" s="24" customFormat="1" ht="21.75" customHeight="1" x14ac:dyDescent="0.4">
      <c r="A4" s="209"/>
      <c r="B4" s="43" t="s">
        <v>272</v>
      </c>
      <c r="C4" s="44" t="s">
        <v>273</v>
      </c>
      <c r="D4" s="44" t="s">
        <v>274</v>
      </c>
      <c r="E4" s="45" t="s">
        <v>180</v>
      </c>
      <c r="F4" s="43" t="s">
        <v>272</v>
      </c>
      <c r="G4" s="44" t="s">
        <v>273</v>
      </c>
      <c r="H4" s="44" t="s">
        <v>274</v>
      </c>
      <c r="I4" s="45" t="s">
        <v>180</v>
      </c>
      <c r="J4" s="75" t="s">
        <v>278</v>
      </c>
      <c r="K4" s="43" t="s">
        <v>280</v>
      </c>
      <c r="L4" s="44" t="s">
        <v>272</v>
      </c>
      <c r="M4" s="44" t="s">
        <v>276</v>
      </c>
      <c r="N4" s="100" t="s">
        <v>275</v>
      </c>
      <c r="O4" s="75" t="s">
        <v>167</v>
      </c>
      <c r="P4" s="206"/>
    </row>
    <row r="5" spans="1:16" s="24" customFormat="1" ht="21.75" customHeight="1" x14ac:dyDescent="0.55000000000000004">
      <c r="A5" s="50" t="s">
        <v>167</v>
      </c>
      <c r="B5" s="97">
        <f>SUM(B6:B23)</f>
        <v>40</v>
      </c>
      <c r="C5" s="99">
        <f t="shared" ref="C5:P5" si="0">SUM(C6:C23)</f>
        <v>116</v>
      </c>
      <c r="D5" s="99">
        <f t="shared" si="0"/>
        <v>2</v>
      </c>
      <c r="E5" s="98">
        <f t="shared" si="0"/>
        <v>158</v>
      </c>
      <c r="F5" s="97">
        <f t="shared" si="0"/>
        <v>9</v>
      </c>
      <c r="G5" s="99">
        <f t="shared" si="0"/>
        <v>85</v>
      </c>
      <c r="H5" s="99">
        <f t="shared" si="0"/>
        <v>24</v>
      </c>
      <c r="I5" s="98">
        <f t="shared" si="0"/>
        <v>118</v>
      </c>
      <c r="J5" s="97">
        <f t="shared" si="0"/>
        <v>276</v>
      </c>
      <c r="K5" s="97">
        <f t="shared" si="0"/>
        <v>12</v>
      </c>
      <c r="L5" s="99">
        <f t="shared" si="0"/>
        <v>36</v>
      </c>
      <c r="M5" s="98">
        <f t="shared" si="0"/>
        <v>58</v>
      </c>
      <c r="N5" s="99">
        <f t="shared" si="0"/>
        <v>37</v>
      </c>
      <c r="O5" s="98">
        <f t="shared" si="0"/>
        <v>143</v>
      </c>
      <c r="P5" s="113">
        <f t="shared" si="0"/>
        <v>419</v>
      </c>
    </row>
    <row r="6" spans="1:16" s="24" customFormat="1" ht="21.75" customHeight="1" x14ac:dyDescent="0.55000000000000004">
      <c r="A6" s="79" t="s">
        <v>199</v>
      </c>
      <c r="B6" s="86">
        <v>0</v>
      </c>
      <c r="C6" s="87">
        <v>0</v>
      </c>
      <c r="D6" s="87">
        <v>0</v>
      </c>
      <c r="E6" s="88">
        <f>SUM(B6:D6)</f>
        <v>0</v>
      </c>
      <c r="F6" s="86">
        <v>0</v>
      </c>
      <c r="G6" s="87">
        <v>0</v>
      </c>
      <c r="H6" s="87">
        <v>0</v>
      </c>
      <c r="I6" s="88">
        <f>SUM(F6:H6)</f>
        <v>0</v>
      </c>
      <c r="J6" s="89">
        <f>SUM(E6+I6)</f>
        <v>0</v>
      </c>
      <c r="K6" s="80">
        <v>3</v>
      </c>
      <c r="L6" s="87">
        <v>0</v>
      </c>
      <c r="M6" s="87">
        <v>0</v>
      </c>
      <c r="N6" s="87">
        <v>0</v>
      </c>
      <c r="O6" s="81">
        <f>SUM(K6:N6)</f>
        <v>3</v>
      </c>
      <c r="P6" s="108">
        <f>J6+O6</f>
        <v>3</v>
      </c>
    </row>
    <row r="7" spans="1:16" ht="21.75" customHeight="1" x14ac:dyDescent="0.55000000000000004">
      <c r="A7" s="38" t="s">
        <v>182</v>
      </c>
      <c r="B7" s="39">
        <v>5</v>
      </c>
      <c r="C7" s="40">
        <v>20</v>
      </c>
      <c r="D7" s="55"/>
      <c r="E7" s="42">
        <f t="shared" ref="E7:E22" si="1">SUM(B7:D7)</f>
        <v>25</v>
      </c>
      <c r="F7" s="39">
        <v>1</v>
      </c>
      <c r="G7" s="40">
        <v>15</v>
      </c>
      <c r="H7" s="41"/>
      <c r="I7" s="42">
        <f t="shared" ref="I7:I22" si="2">SUM(F7:H7)</f>
        <v>16</v>
      </c>
      <c r="J7" s="78">
        <f>SUM(E7+I7)</f>
        <v>41</v>
      </c>
      <c r="K7" s="101">
        <v>1</v>
      </c>
      <c r="L7" s="40">
        <v>6</v>
      </c>
      <c r="M7" s="40">
        <v>4</v>
      </c>
      <c r="N7" s="41">
        <v>7</v>
      </c>
      <c r="O7" s="42">
        <f>SUM(K7:N7)</f>
        <v>18</v>
      </c>
      <c r="P7" s="109">
        <f>J7+O7</f>
        <v>59</v>
      </c>
    </row>
    <row r="8" spans="1:16" ht="21.75" customHeight="1" x14ac:dyDescent="0.55000000000000004">
      <c r="A8" s="27" t="s">
        <v>67</v>
      </c>
      <c r="B8" s="33">
        <v>2</v>
      </c>
      <c r="C8" s="34">
        <v>13</v>
      </c>
      <c r="D8" s="35">
        <v>1</v>
      </c>
      <c r="E8" s="29">
        <f t="shared" si="1"/>
        <v>16</v>
      </c>
      <c r="F8" s="36">
        <v>0</v>
      </c>
      <c r="G8" s="37">
        <v>0</v>
      </c>
      <c r="H8" s="54">
        <v>0</v>
      </c>
      <c r="I8" s="59">
        <f t="shared" si="2"/>
        <v>0</v>
      </c>
      <c r="J8" s="77">
        <f>SUM(E8+I8)</f>
        <v>16</v>
      </c>
      <c r="K8" s="102">
        <v>0</v>
      </c>
      <c r="L8" s="34">
        <v>2</v>
      </c>
      <c r="M8" s="37">
        <v>0</v>
      </c>
      <c r="N8" s="35">
        <v>1</v>
      </c>
      <c r="O8" s="29">
        <f t="shared" ref="O8:O22" si="3">SUM(K8:N8)</f>
        <v>3</v>
      </c>
      <c r="P8" s="109">
        <f t="shared" ref="P8:P23" si="4">J8+O8</f>
        <v>19</v>
      </c>
    </row>
    <row r="9" spans="1:16" ht="21.75" customHeight="1" x14ac:dyDescent="0.55000000000000004">
      <c r="A9" s="26" t="s">
        <v>63</v>
      </c>
      <c r="B9" s="30">
        <v>2</v>
      </c>
      <c r="C9" s="31">
        <v>6</v>
      </c>
      <c r="D9" s="56">
        <v>0</v>
      </c>
      <c r="E9" s="28">
        <f t="shared" si="1"/>
        <v>8</v>
      </c>
      <c r="F9" s="58"/>
      <c r="G9" s="31">
        <v>5</v>
      </c>
      <c r="H9" s="32">
        <v>2</v>
      </c>
      <c r="I9" s="28">
        <f t="shared" si="2"/>
        <v>7</v>
      </c>
      <c r="J9" s="77">
        <f t="shared" ref="J9:J22" si="5">SUM(E9+I9)</f>
        <v>15</v>
      </c>
      <c r="K9" s="103">
        <v>1</v>
      </c>
      <c r="L9" s="31">
        <v>3</v>
      </c>
      <c r="M9" s="31">
        <v>1</v>
      </c>
      <c r="N9" s="32">
        <v>3</v>
      </c>
      <c r="O9" s="28">
        <f t="shared" si="3"/>
        <v>8</v>
      </c>
      <c r="P9" s="109">
        <f t="shared" si="4"/>
        <v>23</v>
      </c>
    </row>
    <row r="10" spans="1:16" ht="21.75" customHeight="1" x14ac:dyDescent="0.55000000000000004">
      <c r="A10" s="27" t="s">
        <v>60</v>
      </c>
      <c r="B10" s="33">
        <v>2</v>
      </c>
      <c r="C10" s="34">
        <v>9</v>
      </c>
      <c r="D10" s="54">
        <v>0</v>
      </c>
      <c r="E10" s="29">
        <f t="shared" si="1"/>
        <v>11</v>
      </c>
      <c r="F10" s="36">
        <v>0</v>
      </c>
      <c r="G10" s="34">
        <v>5</v>
      </c>
      <c r="H10" s="35">
        <v>1</v>
      </c>
      <c r="I10" s="29">
        <f t="shared" si="2"/>
        <v>6</v>
      </c>
      <c r="J10" s="77">
        <f t="shared" si="5"/>
        <v>17</v>
      </c>
      <c r="K10" s="102">
        <v>0</v>
      </c>
      <c r="L10" s="34">
        <v>1</v>
      </c>
      <c r="M10" s="34">
        <v>3</v>
      </c>
      <c r="N10" s="35">
        <v>1</v>
      </c>
      <c r="O10" s="29">
        <f t="shared" si="3"/>
        <v>5</v>
      </c>
      <c r="P10" s="109">
        <f t="shared" si="4"/>
        <v>22</v>
      </c>
    </row>
    <row r="11" spans="1:16" ht="21.75" customHeight="1" x14ac:dyDescent="0.55000000000000004">
      <c r="A11" s="26" t="s">
        <v>65</v>
      </c>
      <c r="B11" s="30">
        <v>3</v>
      </c>
      <c r="C11" s="31">
        <v>5</v>
      </c>
      <c r="D11" s="114">
        <v>1</v>
      </c>
      <c r="E11" s="28">
        <f t="shared" si="1"/>
        <v>9</v>
      </c>
      <c r="F11" s="83">
        <v>1</v>
      </c>
      <c r="G11" s="31">
        <v>8</v>
      </c>
      <c r="H11" s="32">
        <v>2</v>
      </c>
      <c r="I11" s="28">
        <f t="shared" si="2"/>
        <v>11</v>
      </c>
      <c r="J11" s="77">
        <f t="shared" si="5"/>
        <v>20</v>
      </c>
      <c r="K11" s="103">
        <v>1</v>
      </c>
      <c r="L11" s="31">
        <v>4</v>
      </c>
      <c r="M11" s="31">
        <v>1</v>
      </c>
      <c r="N11" s="32">
        <v>2</v>
      </c>
      <c r="O11" s="28">
        <f t="shared" si="3"/>
        <v>8</v>
      </c>
      <c r="P11" s="109">
        <f t="shared" si="4"/>
        <v>28</v>
      </c>
    </row>
    <row r="12" spans="1:16" ht="21.75" customHeight="1" x14ac:dyDescent="0.55000000000000004">
      <c r="A12" s="27" t="s">
        <v>55</v>
      </c>
      <c r="B12" s="33">
        <v>3</v>
      </c>
      <c r="C12" s="34">
        <v>2</v>
      </c>
      <c r="D12" s="54">
        <v>0</v>
      </c>
      <c r="E12" s="29">
        <f t="shared" si="1"/>
        <v>5</v>
      </c>
      <c r="F12" s="36">
        <v>0</v>
      </c>
      <c r="G12" s="34">
        <v>3</v>
      </c>
      <c r="H12" s="35">
        <v>1</v>
      </c>
      <c r="I12" s="29">
        <f t="shared" si="2"/>
        <v>4</v>
      </c>
      <c r="J12" s="77">
        <f t="shared" si="5"/>
        <v>9</v>
      </c>
      <c r="K12" s="102">
        <v>0</v>
      </c>
      <c r="L12" s="34">
        <v>2</v>
      </c>
      <c r="M12" s="34">
        <v>2</v>
      </c>
      <c r="N12" s="35">
        <v>1</v>
      </c>
      <c r="O12" s="29">
        <f t="shared" si="3"/>
        <v>5</v>
      </c>
      <c r="P12" s="109">
        <f t="shared" si="4"/>
        <v>14</v>
      </c>
    </row>
    <row r="13" spans="1:16" ht="21.75" customHeight="1" x14ac:dyDescent="0.55000000000000004">
      <c r="A13" s="26" t="s">
        <v>183</v>
      </c>
      <c r="B13" s="30">
        <v>3</v>
      </c>
      <c r="C13" s="31">
        <v>9</v>
      </c>
      <c r="D13" s="56">
        <v>0</v>
      </c>
      <c r="E13" s="28">
        <f t="shared" si="1"/>
        <v>12</v>
      </c>
      <c r="F13" s="83">
        <v>1</v>
      </c>
      <c r="G13" s="31">
        <v>11</v>
      </c>
      <c r="H13" s="32">
        <v>4</v>
      </c>
      <c r="I13" s="28">
        <f t="shared" si="2"/>
        <v>16</v>
      </c>
      <c r="J13" s="77">
        <f t="shared" si="5"/>
        <v>28</v>
      </c>
      <c r="K13" s="103">
        <v>1</v>
      </c>
      <c r="L13" s="31">
        <v>2</v>
      </c>
      <c r="M13" s="31">
        <v>2</v>
      </c>
      <c r="N13" s="32">
        <v>4</v>
      </c>
      <c r="O13" s="28">
        <f t="shared" si="3"/>
        <v>9</v>
      </c>
      <c r="P13" s="109">
        <f t="shared" si="4"/>
        <v>37</v>
      </c>
    </row>
    <row r="14" spans="1:16" ht="21.75" customHeight="1" x14ac:dyDescent="0.55000000000000004">
      <c r="A14" s="27" t="s">
        <v>59</v>
      </c>
      <c r="B14" s="36">
        <v>0</v>
      </c>
      <c r="C14" s="34">
        <v>2</v>
      </c>
      <c r="D14" s="54">
        <v>0</v>
      </c>
      <c r="E14" s="29">
        <f t="shared" si="1"/>
        <v>2</v>
      </c>
      <c r="F14" s="82">
        <v>2</v>
      </c>
      <c r="G14" s="34">
        <v>2</v>
      </c>
      <c r="H14" s="35">
        <v>2</v>
      </c>
      <c r="I14" s="29">
        <f t="shared" si="2"/>
        <v>6</v>
      </c>
      <c r="J14" s="77">
        <f t="shared" si="5"/>
        <v>8</v>
      </c>
      <c r="K14" s="104">
        <v>1</v>
      </c>
      <c r="L14" s="34">
        <v>2</v>
      </c>
      <c r="M14" s="34">
        <v>3</v>
      </c>
      <c r="N14" s="35">
        <v>4</v>
      </c>
      <c r="O14" s="29">
        <f t="shared" si="3"/>
        <v>10</v>
      </c>
      <c r="P14" s="109">
        <f t="shared" si="4"/>
        <v>18</v>
      </c>
    </row>
    <row r="15" spans="1:16" ht="21.75" customHeight="1" x14ac:dyDescent="0.55000000000000004">
      <c r="A15" s="26" t="s">
        <v>66</v>
      </c>
      <c r="B15" s="30">
        <v>2</v>
      </c>
      <c r="C15" s="31">
        <v>12</v>
      </c>
      <c r="D15" s="56"/>
      <c r="E15" s="28">
        <f t="shared" si="1"/>
        <v>14</v>
      </c>
      <c r="F15" s="58">
        <v>0</v>
      </c>
      <c r="G15" s="84">
        <v>0</v>
      </c>
      <c r="H15" s="56">
        <v>0</v>
      </c>
      <c r="I15" s="85">
        <f t="shared" si="2"/>
        <v>0</v>
      </c>
      <c r="J15" s="77">
        <f t="shared" si="5"/>
        <v>14</v>
      </c>
      <c r="K15" s="105">
        <v>0</v>
      </c>
      <c r="L15" s="31">
        <v>2</v>
      </c>
      <c r="M15" s="31">
        <v>3</v>
      </c>
      <c r="N15" s="32">
        <v>1</v>
      </c>
      <c r="O15" s="28">
        <f t="shared" si="3"/>
        <v>6</v>
      </c>
      <c r="P15" s="109">
        <f t="shared" si="4"/>
        <v>20</v>
      </c>
    </row>
    <row r="16" spans="1:16" ht="21.75" customHeight="1" x14ac:dyDescent="0.55000000000000004">
      <c r="A16" s="27" t="s">
        <v>184</v>
      </c>
      <c r="B16" s="33">
        <v>4</v>
      </c>
      <c r="C16" s="34">
        <v>9</v>
      </c>
      <c r="D16" s="54">
        <v>0</v>
      </c>
      <c r="E16" s="29">
        <f t="shared" si="1"/>
        <v>13</v>
      </c>
      <c r="F16" s="82">
        <v>1</v>
      </c>
      <c r="G16" s="34">
        <v>3</v>
      </c>
      <c r="H16" s="35">
        <v>2</v>
      </c>
      <c r="I16" s="29">
        <f t="shared" si="2"/>
        <v>6</v>
      </c>
      <c r="J16" s="77">
        <f t="shared" si="5"/>
        <v>19</v>
      </c>
      <c r="K16" s="104">
        <v>1</v>
      </c>
      <c r="L16" s="34">
        <v>4</v>
      </c>
      <c r="M16" s="34">
        <v>1</v>
      </c>
      <c r="N16" s="35">
        <v>2</v>
      </c>
      <c r="O16" s="29">
        <f t="shared" si="3"/>
        <v>8</v>
      </c>
      <c r="P16" s="109">
        <f t="shared" si="4"/>
        <v>27</v>
      </c>
    </row>
    <row r="17" spans="1:16" ht="21.75" customHeight="1" x14ac:dyDescent="0.55000000000000004">
      <c r="A17" s="26" t="s">
        <v>58</v>
      </c>
      <c r="B17" s="30">
        <v>6</v>
      </c>
      <c r="C17" s="31">
        <v>11</v>
      </c>
      <c r="D17" s="56">
        <v>0</v>
      </c>
      <c r="E17" s="28">
        <f t="shared" si="1"/>
        <v>17</v>
      </c>
      <c r="F17" s="58">
        <v>0</v>
      </c>
      <c r="G17" s="31">
        <v>7</v>
      </c>
      <c r="H17" s="32">
        <v>1</v>
      </c>
      <c r="I17" s="28">
        <f t="shared" si="2"/>
        <v>8</v>
      </c>
      <c r="J17" s="77">
        <f t="shared" si="5"/>
        <v>25</v>
      </c>
      <c r="K17" s="105">
        <v>0</v>
      </c>
      <c r="L17" s="84">
        <v>0</v>
      </c>
      <c r="M17" s="31">
        <v>10</v>
      </c>
      <c r="N17" s="56">
        <v>0</v>
      </c>
      <c r="O17" s="28">
        <f t="shared" si="3"/>
        <v>10</v>
      </c>
      <c r="P17" s="109">
        <f t="shared" si="4"/>
        <v>35</v>
      </c>
    </row>
    <row r="18" spans="1:16" ht="21.75" customHeight="1" x14ac:dyDescent="0.55000000000000004">
      <c r="A18" s="27" t="s">
        <v>64</v>
      </c>
      <c r="B18" s="33">
        <v>1</v>
      </c>
      <c r="C18" s="34">
        <v>7</v>
      </c>
      <c r="D18" s="54">
        <v>0</v>
      </c>
      <c r="E18" s="29">
        <f t="shared" si="1"/>
        <v>8</v>
      </c>
      <c r="F18" s="36">
        <v>0</v>
      </c>
      <c r="G18" s="34">
        <v>4</v>
      </c>
      <c r="H18" s="35">
        <v>2</v>
      </c>
      <c r="I18" s="29">
        <f t="shared" si="2"/>
        <v>6</v>
      </c>
      <c r="J18" s="77">
        <f t="shared" si="5"/>
        <v>14</v>
      </c>
      <c r="K18" s="104">
        <v>1</v>
      </c>
      <c r="L18" s="34">
        <v>1</v>
      </c>
      <c r="M18" s="110">
        <v>1</v>
      </c>
      <c r="N18" s="35">
        <v>2</v>
      </c>
      <c r="O18" s="29">
        <f t="shared" si="3"/>
        <v>5</v>
      </c>
      <c r="P18" s="109">
        <f t="shared" si="4"/>
        <v>19</v>
      </c>
    </row>
    <row r="19" spans="1:16" ht="21.75" customHeight="1" x14ac:dyDescent="0.55000000000000004">
      <c r="A19" s="26" t="s">
        <v>185</v>
      </c>
      <c r="B19" s="30">
        <v>1</v>
      </c>
      <c r="C19" s="31">
        <v>2</v>
      </c>
      <c r="D19" s="56">
        <v>0</v>
      </c>
      <c r="E19" s="28">
        <f t="shared" si="1"/>
        <v>3</v>
      </c>
      <c r="F19" s="83">
        <v>1</v>
      </c>
      <c r="G19" s="31">
        <v>7</v>
      </c>
      <c r="H19" s="32">
        <v>2</v>
      </c>
      <c r="I19" s="28">
        <f t="shared" si="2"/>
        <v>10</v>
      </c>
      <c r="J19" s="77">
        <f t="shared" si="5"/>
        <v>13</v>
      </c>
      <c r="K19" s="103">
        <v>1</v>
      </c>
      <c r="L19" s="31">
        <v>1</v>
      </c>
      <c r="M19" s="31">
        <v>5</v>
      </c>
      <c r="N19" s="32">
        <v>2</v>
      </c>
      <c r="O19" s="28">
        <f t="shared" si="3"/>
        <v>9</v>
      </c>
      <c r="P19" s="109">
        <f t="shared" si="4"/>
        <v>22</v>
      </c>
    </row>
    <row r="20" spans="1:16" ht="21.75" customHeight="1" x14ac:dyDescent="0.55000000000000004">
      <c r="A20" s="27" t="s">
        <v>166</v>
      </c>
      <c r="B20" s="33">
        <v>5</v>
      </c>
      <c r="C20" s="34">
        <v>3</v>
      </c>
      <c r="D20" s="54">
        <v>0</v>
      </c>
      <c r="E20" s="29">
        <f t="shared" si="1"/>
        <v>8</v>
      </c>
      <c r="F20" s="36">
        <v>0</v>
      </c>
      <c r="G20" s="34">
        <v>6</v>
      </c>
      <c r="H20" s="35">
        <v>1</v>
      </c>
      <c r="I20" s="29">
        <f t="shared" si="2"/>
        <v>7</v>
      </c>
      <c r="J20" s="77">
        <f t="shared" si="5"/>
        <v>15</v>
      </c>
      <c r="K20" s="102">
        <v>0</v>
      </c>
      <c r="L20" s="34">
        <v>3</v>
      </c>
      <c r="M20" s="34">
        <v>6</v>
      </c>
      <c r="N20" s="35">
        <v>2</v>
      </c>
      <c r="O20" s="29">
        <f t="shared" si="3"/>
        <v>11</v>
      </c>
      <c r="P20" s="109">
        <f t="shared" si="4"/>
        <v>26</v>
      </c>
    </row>
    <row r="21" spans="1:16" ht="21.75" customHeight="1" x14ac:dyDescent="0.55000000000000004">
      <c r="A21" s="26" t="s">
        <v>62</v>
      </c>
      <c r="B21" s="30">
        <v>1</v>
      </c>
      <c r="C21" s="84">
        <v>0</v>
      </c>
      <c r="D21" s="56">
        <v>0</v>
      </c>
      <c r="E21" s="28">
        <f t="shared" si="1"/>
        <v>1</v>
      </c>
      <c r="F21" s="83">
        <v>2</v>
      </c>
      <c r="G21" s="31">
        <v>2</v>
      </c>
      <c r="H21" s="32">
        <v>2</v>
      </c>
      <c r="I21" s="28">
        <f t="shared" si="2"/>
        <v>6</v>
      </c>
      <c r="J21" s="77">
        <f t="shared" si="5"/>
        <v>7</v>
      </c>
      <c r="K21" s="105">
        <v>0</v>
      </c>
      <c r="L21" s="31">
        <v>3</v>
      </c>
      <c r="M21" s="31"/>
      <c r="N21" s="32">
        <v>2</v>
      </c>
      <c r="O21" s="28">
        <f t="shared" si="3"/>
        <v>5</v>
      </c>
      <c r="P21" s="109">
        <f t="shared" si="4"/>
        <v>12</v>
      </c>
    </row>
    <row r="22" spans="1:16" ht="21.75" customHeight="1" x14ac:dyDescent="0.55000000000000004">
      <c r="A22" s="27" t="s">
        <v>176</v>
      </c>
      <c r="B22" s="36">
        <v>0</v>
      </c>
      <c r="C22" s="110">
        <v>1</v>
      </c>
      <c r="D22" s="54">
        <v>0</v>
      </c>
      <c r="E22" s="29">
        <f t="shared" si="1"/>
        <v>1</v>
      </c>
      <c r="F22" s="36">
        <v>0</v>
      </c>
      <c r="G22" s="110">
        <v>1</v>
      </c>
      <c r="H22" s="35">
        <v>1</v>
      </c>
      <c r="I22" s="29">
        <f t="shared" si="2"/>
        <v>2</v>
      </c>
      <c r="J22" s="77">
        <f t="shared" si="5"/>
        <v>3</v>
      </c>
      <c r="K22" s="104">
        <v>1</v>
      </c>
      <c r="L22" s="37">
        <v>0</v>
      </c>
      <c r="M22" s="34">
        <v>1</v>
      </c>
      <c r="N22" s="35">
        <v>1</v>
      </c>
      <c r="O22" s="29">
        <f t="shared" si="3"/>
        <v>3</v>
      </c>
      <c r="P22" s="111">
        <f t="shared" si="4"/>
        <v>6</v>
      </c>
    </row>
    <row r="23" spans="1:16" ht="21.75" customHeight="1" x14ac:dyDescent="0.55000000000000004">
      <c r="A23" s="90" t="s">
        <v>281</v>
      </c>
      <c r="B23" s="91">
        <v>0</v>
      </c>
      <c r="C23" s="92">
        <v>5</v>
      </c>
      <c r="D23" s="93">
        <v>0</v>
      </c>
      <c r="E23" s="94">
        <f t="shared" ref="E23" si="6">SUM(B23:D23)</f>
        <v>5</v>
      </c>
      <c r="F23" s="91"/>
      <c r="G23" s="92">
        <v>6</v>
      </c>
      <c r="H23" s="95">
        <v>1</v>
      </c>
      <c r="I23" s="94">
        <f t="shared" ref="I23" si="7">SUM(F23:H23)</f>
        <v>7</v>
      </c>
      <c r="J23" s="96">
        <f t="shared" ref="J23" si="8">SUM(E23+I23)</f>
        <v>12</v>
      </c>
      <c r="K23" s="115">
        <v>0</v>
      </c>
      <c r="L23" s="106">
        <v>0</v>
      </c>
      <c r="M23" s="107">
        <v>15</v>
      </c>
      <c r="N23" s="95">
        <v>2</v>
      </c>
      <c r="O23" s="94">
        <f t="shared" ref="O23" si="9">SUM(K23:N23)</f>
        <v>17</v>
      </c>
      <c r="P23" s="112">
        <f t="shared" si="4"/>
        <v>29</v>
      </c>
    </row>
    <row r="24" spans="1:16" s="1" customFormat="1" ht="39" customHeight="1" x14ac:dyDescent="0.55000000000000004">
      <c r="A24" s="25"/>
    </row>
  </sheetData>
  <mergeCells count="8">
    <mergeCell ref="A1:P1"/>
    <mergeCell ref="P2:P4"/>
    <mergeCell ref="A2:A4"/>
    <mergeCell ref="K2:O2"/>
    <mergeCell ref="B3:E3"/>
    <mergeCell ref="F3:I3"/>
    <mergeCell ref="K3:O3"/>
    <mergeCell ref="B2:J2"/>
  </mergeCells>
  <pageMargins left="0.25" right="0.25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2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8" sqref="G18"/>
    </sheetView>
  </sheetViews>
  <sheetFormatPr defaultRowHeight="17.25" x14ac:dyDescent="0.4"/>
  <cols>
    <col min="1" max="1" width="19" style="13" customWidth="1"/>
    <col min="2" max="2" width="20.25" style="13" customWidth="1"/>
    <col min="3" max="3" width="24.125" style="13" customWidth="1"/>
    <col min="4" max="4" width="9.75" style="13" customWidth="1"/>
    <col min="5" max="5" width="8.625" style="13" customWidth="1"/>
    <col min="6" max="6" width="20.25" style="13" customWidth="1"/>
    <col min="7" max="7" width="24.375" style="13" customWidth="1"/>
    <col min="8" max="8" width="9.75" style="13" customWidth="1"/>
    <col min="9" max="9" width="7.75" style="13" customWidth="1"/>
    <col min="10" max="16384" width="9" style="13"/>
  </cols>
  <sheetData>
    <row r="1" spans="1:9" s="23" customFormat="1" ht="40.5" customHeight="1" x14ac:dyDescent="0.7">
      <c r="A1" s="218" t="s">
        <v>178</v>
      </c>
      <c r="B1" s="218"/>
      <c r="C1" s="218"/>
      <c r="D1" s="218"/>
      <c r="E1" s="218"/>
      <c r="F1" s="218"/>
      <c r="G1" s="218"/>
      <c r="H1" s="218"/>
      <c r="I1" s="218"/>
    </row>
    <row r="2" spans="1:9" s="24" customFormat="1" ht="29.25" customHeight="1" x14ac:dyDescent="0.4">
      <c r="A2" s="207" t="s">
        <v>173</v>
      </c>
      <c r="B2" s="217" t="s">
        <v>179</v>
      </c>
      <c r="C2" s="217"/>
      <c r="D2" s="217"/>
      <c r="E2" s="217"/>
      <c r="F2" s="217" t="s">
        <v>181</v>
      </c>
      <c r="G2" s="217"/>
      <c r="H2" s="217"/>
      <c r="I2" s="217"/>
    </row>
    <row r="3" spans="1:9" s="24" customFormat="1" ht="44.25" customHeight="1" x14ac:dyDescent="0.4">
      <c r="A3" s="209"/>
      <c r="B3" s="43" t="s">
        <v>192</v>
      </c>
      <c r="C3" s="44" t="s">
        <v>193</v>
      </c>
      <c r="D3" s="44" t="s">
        <v>177</v>
      </c>
      <c r="E3" s="45" t="s">
        <v>180</v>
      </c>
      <c r="F3" s="43" t="s">
        <v>192</v>
      </c>
      <c r="G3" s="44" t="s">
        <v>193</v>
      </c>
      <c r="H3" s="44" t="s">
        <v>177</v>
      </c>
      <c r="I3" s="45" t="s">
        <v>180</v>
      </c>
    </row>
    <row r="4" spans="1:9" ht="24" x14ac:dyDescent="0.55000000000000004">
      <c r="A4" s="38" t="s">
        <v>182</v>
      </c>
      <c r="B4" s="39">
        <v>5</v>
      </c>
      <c r="C4" s="40">
        <v>20</v>
      </c>
      <c r="D4" s="55">
        <v>0</v>
      </c>
      <c r="E4" s="42">
        <f t="shared" ref="E4:E19" si="0">SUM(B4:D4)</f>
        <v>25</v>
      </c>
      <c r="F4" s="39">
        <v>1</v>
      </c>
      <c r="G4" s="40">
        <v>12</v>
      </c>
      <c r="H4" s="41">
        <v>1</v>
      </c>
      <c r="I4" s="42">
        <f t="shared" ref="I4:I19" si="1">SUM(F4:H4)</f>
        <v>14</v>
      </c>
    </row>
    <row r="5" spans="1:9" ht="24" x14ac:dyDescent="0.55000000000000004">
      <c r="A5" s="27" t="s">
        <v>67</v>
      </c>
      <c r="B5" s="33">
        <v>2</v>
      </c>
      <c r="C5" s="34">
        <v>10</v>
      </c>
      <c r="D5" s="35">
        <v>1</v>
      </c>
      <c r="E5" s="29">
        <f t="shared" si="0"/>
        <v>13</v>
      </c>
      <c r="F5" s="36">
        <v>0</v>
      </c>
      <c r="G5" s="37">
        <v>0</v>
      </c>
      <c r="H5" s="54">
        <v>0</v>
      </c>
      <c r="I5" s="59">
        <f t="shared" si="1"/>
        <v>0</v>
      </c>
    </row>
    <row r="6" spans="1:9" ht="24" x14ac:dyDescent="0.55000000000000004">
      <c r="A6" s="26" t="s">
        <v>63</v>
      </c>
      <c r="B6" s="30">
        <v>2</v>
      </c>
      <c r="C6" s="31">
        <v>4</v>
      </c>
      <c r="D6" s="56">
        <v>0</v>
      </c>
      <c r="E6" s="28">
        <f t="shared" si="0"/>
        <v>6</v>
      </c>
      <c r="F6" s="58">
        <v>0</v>
      </c>
      <c r="G6" s="31">
        <v>2</v>
      </c>
      <c r="H6" s="32">
        <v>1</v>
      </c>
      <c r="I6" s="28">
        <f t="shared" si="1"/>
        <v>3</v>
      </c>
    </row>
    <row r="7" spans="1:9" ht="24" x14ac:dyDescent="0.55000000000000004">
      <c r="A7" s="27" t="s">
        <v>60</v>
      </c>
      <c r="B7" s="33">
        <v>2</v>
      </c>
      <c r="C7" s="34">
        <v>9</v>
      </c>
      <c r="D7" s="54">
        <v>0</v>
      </c>
      <c r="E7" s="29">
        <f t="shared" si="0"/>
        <v>11</v>
      </c>
      <c r="F7" s="36">
        <v>0</v>
      </c>
      <c r="G7" s="34">
        <v>5</v>
      </c>
      <c r="H7" s="35">
        <v>1</v>
      </c>
      <c r="I7" s="29">
        <f t="shared" si="1"/>
        <v>6</v>
      </c>
    </row>
    <row r="8" spans="1:9" ht="24" x14ac:dyDescent="0.55000000000000004">
      <c r="A8" s="26" t="s">
        <v>65</v>
      </c>
      <c r="B8" s="30">
        <v>4</v>
      </c>
      <c r="C8" s="31">
        <v>4</v>
      </c>
      <c r="D8" s="56">
        <v>0</v>
      </c>
      <c r="E8" s="28">
        <f t="shared" si="0"/>
        <v>8</v>
      </c>
      <c r="F8" s="58">
        <v>0</v>
      </c>
      <c r="G8" s="31">
        <v>4</v>
      </c>
      <c r="H8" s="32">
        <v>1</v>
      </c>
      <c r="I8" s="28">
        <f t="shared" si="1"/>
        <v>5</v>
      </c>
    </row>
    <row r="9" spans="1:9" ht="24" x14ac:dyDescent="0.55000000000000004">
      <c r="A9" s="27" t="s">
        <v>55</v>
      </c>
      <c r="B9" s="33">
        <v>3</v>
      </c>
      <c r="C9" s="34">
        <v>3</v>
      </c>
      <c r="D9" s="54">
        <v>0</v>
      </c>
      <c r="E9" s="29">
        <f t="shared" si="0"/>
        <v>6</v>
      </c>
      <c r="F9" s="36">
        <v>0</v>
      </c>
      <c r="G9" s="34">
        <v>3</v>
      </c>
      <c r="H9" s="35">
        <v>1</v>
      </c>
      <c r="I9" s="29">
        <f t="shared" si="1"/>
        <v>4</v>
      </c>
    </row>
    <row r="10" spans="1:9" ht="24" x14ac:dyDescent="0.55000000000000004">
      <c r="A10" s="26" t="s">
        <v>183</v>
      </c>
      <c r="B10" s="30">
        <v>5</v>
      </c>
      <c r="C10" s="31">
        <v>16</v>
      </c>
      <c r="D10" s="56">
        <v>0</v>
      </c>
      <c r="E10" s="28">
        <f t="shared" si="0"/>
        <v>21</v>
      </c>
      <c r="F10" s="58">
        <v>0</v>
      </c>
      <c r="G10" s="31">
        <v>18</v>
      </c>
      <c r="H10" s="32">
        <v>1</v>
      </c>
      <c r="I10" s="28">
        <f t="shared" si="1"/>
        <v>19</v>
      </c>
    </row>
    <row r="11" spans="1:9" ht="24" x14ac:dyDescent="0.55000000000000004">
      <c r="A11" s="27" t="s">
        <v>59</v>
      </c>
      <c r="B11" s="33">
        <v>2</v>
      </c>
      <c r="C11" s="34">
        <v>2</v>
      </c>
      <c r="D11" s="54">
        <v>0</v>
      </c>
      <c r="E11" s="29">
        <f t="shared" si="0"/>
        <v>4</v>
      </c>
      <c r="F11" s="36">
        <v>0</v>
      </c>
      <c r="G11" s="34">
        <v>2</v>
      </c>
      <c r="H11" s="35">
        <v>1</v>
      </c>
      <c r="I11" s="29">
        <f t="shared" si="1"/>
        <v>3</v>
      </c>
    </row>
    <row r="12" spans="1:9" ht="24" x14ac:dyDescent="0.55000000000000004">
      <c r="A12" s="26" t="s">
        <v>66</v>
      </c>
      <c r="B12" s="30">
        <v>2</v>
      </c>
      <c r="C12" s="31">
        <v>10</v>
      </c>
      <c r="D12" s="56">
        <v>0</v>
      </c>
      <c r="E12" s="28">
        <f t="shared" si="0"/>
        <v>12</v>
      </c>
      <c r="F12" s="58">
        <v>0</v>
      </c>
      <c r="G12" s="31">
        <v>14</v>
      </c>
      <c r="H12" s="32">
        <v>1</v>
      </c>
      <c r="I12" s="28">
        <f t="shared" si="1"/>
        <v>15</v>
      </c>
    </row>
    <row r="13" spans="1:9" ht="24" x14ac:dyDescent="0.55000000000000004">
      <c r="A13" s="27" t="s">
        <v>184</v>
      </c>
      <c r="B13" s="33">
        <v>7</v>
      </c>
      <c r="C13" s="34">
        <v>10</v>
      </c>
      <c r="D13" s="54">
        <v>0</v>
      </c>
      <c r="E13" s="29">
        <f t="shared" si="0"/>
        <v>17</v>
      </c>
      <c r="F13" s="36">
        <v>0</v>
      </c>
      <c r="G13" s="34">
        <v>6</v>
      </c>
      <c r="H13" s="35">
        <v>1</v>
      </c>
      <c r="I13" s="29">
        <f t="shared" si="1"/>
        <v>7</v>
      </c>
    </row>
    <row r="14" spans="1:9" ht="24" x14ac:dyDescent="0.55000000000000004">
      <c r="A14" s="26" t="s">
        <v>58</v>
      </c>
      <c r="B14" s="30">
        <v>6</v>
      </c>
      <c r="C14" s="31">
        <v>3</v>
      </c>
      <c r="D14" s="56">
        <v>0</v>
      </c>
      <c r="E14" s="28">
        <f t="shared" si="0"/>
        <v>9</v>
      </c>
      <c r="F14" s="58">
        <v>0</v>
      </c>
      <c r="G14" s="31">
        <v>3</v>
      </c>
      <c r="H14" s="32">
        <v>1</v>
      </c>
      <c r="I14" s="28">
        <f t="shared" si="1"/>
        <v>4</v>
      </c>
    </row>
    <row r="15" spans="1:9" ht="24" x14ac:dyDescent="0.55000000000000004">
      <c r="A15" s="27" t="s">
        <v>64</v>
      </c>
      <c r="B15" s="33">
        <v>1</v>
      </c>
      <c r="C15" s="34">
        <v>5</v>
      </c>
      <c r="D15" s="54">
        <v>0</v>
      </c>
      <c r="E15" s="29">
        <f t="shared" si="0"/>
        <v>6</v>
      </c>
      <c r="F15" s="36">
        <v>0</v>
      </c>
      <c r="G15" s="34">
        <v>5</v>
      </c>
      <c r="H15" s="35">
        <v>1</v>
      </c>
      <c r="I15" s="29">
        <f t="shared" si="1"/>
        <v>6</v>
      </c>
    </row>
    <row r="16" spans="1:9" ht="24" x14ac:dyDescent="0.55000000000000004">
      <c r="A16" s="26" t="s">
        <v>185</v>
      </c>
      <c r="B16" s="30">
        <v>2</v>
      </c>
      <c r="C16" s="31">
        <v>4</v>
      </c>
      <c r="D16" s="56">
        <v>0</v>
      </c>
      <c r="E16" s="28">
        <f t="shared" si="0"/>
        <v>6</v>
      </c>
      <c r="F16" s="58">
        <v>0</v>
      </c>
      <c r="G16" s="31">
        <v>4</v>
      </c>
      <c r="H16" s="32">
        <v>1</v>
      </c>
      <c r="I16" s="28">
        <f t="shared" si="1"/>
        <v>5</v>
      </c>
    </row>
    <row r="17" spans="1:9" ht="24" x14ac:dyDescent="0.55000000000000004">
      <c r="A17" s="27" t="s">
        <v>166</v>
      </c>
      <c r="B17" s="33">
        <v>5</v>
      </c>
      <c r="C17" s="34">
        <v>3</v>
      </c>
      <c r="D17" s="54">
        <v>0</v>
      </c>
      <c r="E17" s="29">
        <f t="shared" si="0"/>
        <v>8</v>
      </c>
      <c r="F17" s="36">
        <v>0</v>
      </c>
      <c r="G17" s="34">
        <v>5</v>
      </c>
      <c r="H17" s="35">
        <v>1</v>
      </c>
      <c r="I17" s="29">
        <f t="shared" si="1"/>
        <v>6</v>
      </c>
    </row>
    <row r="18" spans="1:9" ht="24" x14ac:dyDescent="0.55000000000000004">
      <c r="A18" s="26" t="s">
        <v>62</v>
      </c>
      <c r="B18" s="30">
        <v>3</v>
      </c>
      <c r="C18" s="31">
        <v>2</v>
      </c>
      <c r="D18" s="56">
        <v>0</v>
      </c>
      <c r="E18" s="28">
        <f t="shared" si="0"/>
        <v>5</v>
      </c>
      <c r="F18" s="58">
        <v>0</v>
      </c>
      <c r="G18" s="31">
        <v>2</v>
      </c>
      <c r="H18" s="32">
        <v>1</v>
      </c>
      <c r="I18" s="28">
        <f t="shared" si="1"/>
        <v>3</v>
      </c>
    </row>
    <row r="19" spans="1:9" ht="24" x14ac:dyDescent="0.55000000000000004">
      <c r="A19" s="46" t="s">
        <v>176</v>
      </c>
      <c r="B19" s="47">
        <v>0</v>
      </c>
      <c r="C19" s="57">
        <v>2</v>
      </c>
      <c r="D19" s="54">
        <v>0</v>
      </c>
      <c r="E19" s="49">
        <f t="shared" si="0"/>
        <v>2</v>
      </c>
      <c r="F19" s="36">
        <v>0</v>
      </c>
      <c r="G19" s="57">
        <v>2</v>
      </c>
      <c r="H19" s="48">
        <v>1</v>
      </c>
      <c r="I19" s="49">
        <f t="shared" si="1"/>
        <v>3</v>
      </c>
    </row>
    <row r="20" spans="1:9" s="24" customFormat="1" ht="30.75" customHeight="1" x14ac:dyDescent="0.55000000000000004">
      <c r="A20" s="50" t="s">
        <v>167</v>
      </c>
      <c r="B20" s="51">
        <f t="shared" ref="B20:I20" si="2">SUM(B4:B19)</f>
        <v>51</v>
      </c>
      <c r="C20" s="52">
        <f t="shared" si="2"/>
        <v>107</v>
      </c>
      <c r="D20" s="52">
        <f t="shared" si="2"/>
        <v>1</v>
      </c>
      <c r="E20" s="53">
        <f t="shared" si="2"/>
        <v>159</v>
      </c>
      <c r="F20" s="51">
        <f t="shared" si="2"/>
        <v>1</v>
      </c>
      <c r="G20" s="52">
        <f t="shared" si="2"/>
        <v>87</v>
      </c>
      <c r="H20" s="52">
        <f t="shared" si="2"/>
        <v>15</v>
      </c>
      <c r="I20" s="53">
        <f t="shared" si="2"/>
        <v>103</v>
      </c>
    </row>
    <row r="21" spans="1:9" s="1" customFormat="1" ht="39" customHeight="1" x14ac:dyDescent="0.55000000000000004">
      <c r="A21" s="25" t="s">
        <v>41</v>
      </c>
      <c r="B21" s="1" t="s">
        <v>186</v>
      </c>
    </row>
  </sheetData>
  <mergeCells count="4">
    <mergeCell ref="B2:E2"/>
    <mergeCell ref="F2:I2"/>
    <mergeCell ref="A1:I1"/>
    <mergeCell ref="A2:A3"/>
  </mergeCells>
  <pageMargins left="0.23622047244094491" right="0.23622047244094491" top="0.35433070866141736" bottom="0.35433070866141736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61"/>
  <sheetViews>
    <sheetView topLeftCell="A49" workbookViewId="0">
      <selection activeCell="E30" sqref="E30"/>
    </sheetView>
  </sheetViews>
  <sheetFormatPr defaultRowHeight="24" x14ac:dyDescent="0.55000000000000004"/>
  <cols>
    <col min="1" max="1" width="5.875" style="1" customWidth="1"/>
    <col min="2" max="2" width="28" style="1" customWidth="1"/>
    <col min="3" max="3" width="6.75" style="2" customWidth="1"/>
    <col min="4" max="4" width="10.75" style="2" customWidth="1"/>
    <col min="5" max="5" width="9.875" style="2" customWidth="1"/>
    <col min="6" max="6" width="12.875" style="1" customWidth="1"/>
    <col min="7" max="7" width="18.625" style="1" customWidth="1"/>
    <col min="8" max="8" width="10.125" style="1" bestFit="1" customWidth="1"/>
    <col min="9" max="16384" width="9" style="1"/>
  </cols>
  <sheetData>
    <row r="1" spans="1:7" ht="27.75" x14ac:dyDescent="0.65">
      <c r="A1" s="225" t="s">
        <v>194</v>
      </c>
      <c r="B1" s="225"/>
      <c r="C1" s="225"/>
      <c r="D1" s="225"/>
      <c r="E1" s="225"/>
      <c r="F1" s="225"/>
      <c r="G1" s="225"/>
    </row>
    <row r="2" spans="1:7" ht="27.75" x14ac:dyDescent="0.65">
      <c r="A2" s="225" t="s">
        <v>189</v>
      </c>
      <c r="B2" s="225"/>
      <c r="C2" s="225"/>
      <c r="D2" s="225"/>
      <c r="E2" s="225"/>
      <c r="F2" s="225"/>
      <c r="G2" s="225"/>
    </row>
    <row r="3" spans="1:7" ht="27.75" x14ac:dyDescent="0.65">
      <c r="A3" s="225" t="s">
        <v>168</v>
      </c>
      <c r="B3" s="225"/>
      <c r="C3" s="225"/>
      <c r="D3" s="225"/>
      <c r="E3" s="225"/>
      <c r="F3" s="225"/>
      <c r="G3" s="225"/>
    </row>
    <row r="4" spans="1:7" ht="27.75" x14ac:dyDescent="0.65">
      <c r="A4" s="225" t="s">
        <v>169</v>
      </c>
      <c r="B4" s="225"/>
      <c r="C4" s="225"/>
      <c r="D4" s="225"/>
      <c r="E4" s="225"/>
      <c r="F4" s="225"/>
      <c r="G4" s="225"/>
    </row>
    <row r="5" spans="1:7" ht="12" customHeight="1" x14ac:dyDescent="0.55000000000000004">
      <c r="A5" s="19"/>
      <c r="B5" s="20"/>
      <c r="C5" s="21"/>
      <c r="D5" s="60"/>
      <c r="E5" s="60"/>
      <c r="F5" s="20"/>
      <c r="G5" s="20"/>
    </row>
    <row r="6" spans="1:7" ht="27.75" customHeight="1" x14ac:dyDescent="0.55000000000000004">
      <c r="A6" s="219" t="s">
        <v>191</v>
      </c>
      <c r="B6" s="220"/>
      <c r="C6" s="15" t="s">
        <v>190</v>
      </c>
      <c r="D6" s="14" t="s">
        <v>170</v>
      </c>
      <c r="E6" s="15"/>
      <c r="F6" s="223" t="s">
        <v>173</v>
      </c>
      <c r="G6" s="223" t="s">
        <v>174</v>
      </c>
    </row>
    <row r="7" spans="1:7" x14ac:dyDescent="0.55000000000000004">
      <c r="A7" s="221"/>
      <c r="B7" s="222"/>
      <c r="C7" s="15" t="s">
        <v>167</v>
      </c>
      <c r="D7" s="15" t="s">
        <v>162</v>
      </c>
      <c r="E7" s="15" t="s">
        <v>163</v>
      </c>
      <c r="F7" s="224"/>
      <c r="G7" s="224"/>
    </row>
    <row r="8" spans="1:7" s="3" customFormat="1" ht="27.75" x14ac:dyDescent="0.65">
      <c r="A8" s="66"/>
      <c r="B8" s="72" t="s">
        <v>167</v>
      </c>
      <c r="C8" s="16">
        <f>SUM(C9:C61)</f>
        <v>52</v>
      </c>
      <c r="D8" s="16">
        <f>SUM(D9:D61)</f>
        <v>5</v>
      </c>
      <c r="E8" s="16">
        <f>SUM(E9:E61)</f>
        <v>0</v>
      </c>
      <c r="F8" s="71"/>
      <c r="G8" s="22"/>
    </row>
    <row r="9" spans="1:7" s="5" customFormat="1" x14ac:dyDescent="0.55000000000000004">
      <c r="A9" s="67" t="s">
        <v>1</v>
      </c>
      <c r="B9" s="61" t="s">
        <v>43</v>
      </c>
      <c r="C9" s="11">
        <v>1</v>
      </c>
      <c r="D9" s="17"/>
      <c r="E9" s="17"/>
      <c r="F9" s="8" t="s">
        <v>54</v>
      </c>
      <c r="G9" s="4" t="s">
        <v>42</v>
      </c>
    </row>
    <row r="10" spans="1:7" s="5" customFormat="1" x14ac:dyDescent="0.55000000000000004">
      <c r="A10" s="68" t="s">
        <v>164</v>
      </c>
      <c r="B10" s="62" t="s">
        <v>7</v>
      </c>
      <c r="C10" s="11">
        <v>1</v>
      </c>
      <c r="D10" s="17"/>
      <c r="E10" s="17"/>
      <c r="F10" s="8" t="s">
        <v>54</v>
      </c>
      <c r="G10" s="4" t="s">
        <v>0</v>
      </c>
    </row>
    <row r="11" spans="1:7" s="5" customFormat="1" x14ac:dyDescent="0.55000000000000004">
      <c r="A11" s="68" t="s">
        <v>164</v>
      </c>
      <c r="B11" s="62" t="s">
        <v>10</v>
      </c>
      <c r="C11" s="11">
        <v>1</v>
      </c>
      <c r="D11" s="17"/>
      <c r="E11" s="17"/>
      <c r="F11" s="8" t="s">
        <v>54</v>
      </c>
      <c r="G11" s="4" t="s">
        <v>0</v>
      </c>
    </row>
    <row r="12" spans="1:7" s="5" customFormat="1" x14ac:dyDescent="0.55000000000000004">
      <c r="A12" s="68" t="s">
        <v>175</v>
      </c>
      <c r="B12" s="62" t="s">
        <v>11</v>
      </c>
      <c r="C12" s="11">
        <v>1</v>
      </c>
      <c r="D12" s="17"/>
      <c r="E12" s="17"/>
      <c r="F12" s="8" t="s">
        <v>54</v>
      </c>
      <c r="G12" s="4" t="s">
        <v>0</v>
      </c>
    </row>
    <row r="13" spans="1:7" x14ac:dyDescent="0.55000000000000004">
      <c r="A13" s="68" t="s">
        <v>6</v>
      </c>
      <c r="B13" s="62" t="s">
        <v>12</v>
      </c>
      <c r="C13" s="12">
        <v>1</v>
      </c>
      <c r="D13" s="18"/>
      <c r="E13" s="17"/>
      <c r="F13" s="9" t="s">
        <v>54</v>
      </c>
      <c r="G13" s="4" t="s">
        <v>0</v>
      </c>
    </row>
    <row r="14" spans="1:7" s="5" customFormat="1" x14ac:dyDescent="0.55000000000000004">
      <c r="A14" s="68" t="s">
        <v>175</v>
      </c>
      <c r="B14" s="62" t="s">
        <v>13</v>
      </c>
      <c r="C14" s="11">
        <v>1</v>
      </c>
      <c r="D14" s="17"/>
      <c r="E14" s="17"/>
      <c r="F14" s="8" t="s">
        <v>54</v>
      </c>
      <c r="G14" s="4" t="s">
        <v>0</v>
      </c>
    </row>
    <row r="15" spans="1:7" s="5" customFormat="1" x14ac:dyDescent="0.55000000000000004">
      <c r="A15" s="68" t="s">
        <v>175</v>
      </c>
      <c r="B15" s="62" t="s">
        <v>36</v>
      </c>
      <c r="C15" s="11">
        <v>1</v>
      </c>
      <c r="D15" s="17"/>
      <c r="E15" s="17"/>
      <c r="F15" s="8" t="s">
        <v>67</v>
      </c>
      <c r="G15" s="4" t="s">
        <v>0</v>
      </c>
    </row>
    <row r="16" spans="1:7" s="5" customFormat="1" x14ac:dyDescent="0.55000000000000004">
      <c r="A16" s="68" t="s">
        <v>171</v>
      </c>
      <c r="B16" s="62" t="s">
        <v>37</v>
      </c>
      <c r="C16" s="11">
        <v>1</v>
      </c>
      <c r="D16" s="17"/>
      <c r="E16" s="17"/>
      <c r="F16" s="8" t="s">
        <v>67</v>
      </c>
      <c r="G16" s="4" t="s">
        <v>0</v>
      </c>
    </row>
    <row r="17" spans="1:7" s="5" customFormat="1" x14ac:dyDescent="0.55000000000000004">
      <c r="A17" s="68" t="s">
        <v>171</v>
      </c>
      <c r="B17" s="62" t="s">
        <v>27</v>
      </c>
      <c r="C17" s="11">
        <v>1</v>
      </c>
      <c r="D17" s="73">
        <v>1</v>
      </c>
      <c r="E17" s="17"/>
      <c r="F17" s="8" t="s">
        <v>63</v>
      </c>
      <c r="G17" s="4" t="s">
        <v>0</v>
      </c>
    </row>
    <row r="18" spans="1:7" s="5" customFormat="1" x14ac:dyDescent="0.55000000000000004">
      <c r="A18" s="68" t="s">
        <v>164</v>
      </c>
      <c r="B18" s="62" t="s">
        <v>28</v>
      </c>
      <c r="C18" s="11">
        <v>1</v>
      </c>
      <c r="D18" s="17"/>
      <c r="E18" s="17"/>
      <c r="F18" s="8" t="s">
        <v>63</v>
      </c>
      <c r="G18" s="4" t="s">
        <v>0</v>
      </c>
    </row>
    <row r="19" spans="1:7" x14ac:dyDescent="0.55000000000000004">
      <c r="A19" s="68" t="s">
        <v>175</v>
      </c>
      <c r="B19" s="62" t="s">
        <v>8</v>
      </c>
      <c r="C19" s="12">
        <v>1</v>
      </c>
      <c r="D19" s="17"/>
      <c r="E19" s="17"/>
      <c r="F19" s="9" t="s">
        <v>60</v>
      </c>
      <c r="G19" s="4" t="s">
        <v>0</v>
      </c>
    </row>
    <row r="20" spans="1:7" s="5" customFormat="1" x14ac:dyDescent="0.55000000000000004">
      <c r="A20" s="68" t="s">
        <v>69</v>
      </c>
      <c r="B20" s="63" t="s">
        <v>39</v>
      </c>
      <c r="C20" s="11">
        <v>1</v>
      </c>
      <c r="D20" s="17"/>
      <c r="E20" s="17"/>
      <c r="F20" s="8" t="s">
        <v>60</v>
      </c>
      <c r="G20" s="4" t="s">
        <v>0</v>
      </c>
    </row>
    <row r="21" spans="1:7" s="5" customFormat="1" x14ac:dyDescent="0.55000000000000004">
      <c r="A21" s="68" t="s">
        <v>175</v>
      </c>
      <c r="B21" s="62" t="s">
        <v>32</v>
      </c>
      <c r="C21" s="11">
        <v>1</v>
      </c>
      <c r="D21" s="17"/>
      <c r="E21" s="17"/>
      <c r="F21" s="8" t="s">
        <v>65</v>
      </c>
      <c r="G21" s="4" t="s">
        <v>0</v>
      </c>
    </row>
    <row r="22" spans="1:7" s="5" customFormat="1" x14ac:dyDescent="0.55000000000000004">
      <c r="A22" s="68" t="s">
        <v>175</v>
      </c>
      <c r="B22" s="62" t="s">
        <v>33</v>
      </c>
      <c r="C22" s="11">
        <v>1</v>
      </c>
      <c r="D22" s="17"/>
      <c r="E22" s="17"/>
      <c r="F22" s="8" t="s">
        <v>65</v>
      </c>
      <c r="G22" s="4" t="s">
        <v>0</v>
      </c>
    </row>
    <row r="23" spans="1:7" s="5" customFormat="1" x14ac:dyDescent="0.55000000000000004">
      <c r="A23" s="68" t="s">
        <v>175</v>
      </c>
      <c r="B23" s="10" t="s">
        <v>53</v>
      </c>
      <c r="C23" s="11">
        <v>1</v>
      </c>
      <c r="D23" s="17"/>
      <c r="E23" s="17"/>
      <c r="F23" s="8" t="s">
        <v>65</v>
      </c>
      <c r="G23" s="4" t="s">
        <v>42</v>
      </c>
    </row>
    <row r="24" spans="1:7" s="5" customFormat="1" x14ac:dyDescent="0.55000000000000004">
      <c r="A24" s="69" t="s">
        <v>69</v>
      </c>
      <c r="B24" s="10" t="s">
        <v>70</v>
      </c>
      <c r="C24" s="11">
        <v>1</v>
      </c>
      <c r="D24" s="17"/>
      <c r="E24" s="17"/>
      <c r="F24" s="10" t="s">
        <v>65</v>
      </c>
      <c r="G24" s="7" t="s">
        <v>42</v>
      </c>
    </row>
    <row r="25" spans="1:7" s="5" customFormat="1" x14ac:dyDescent="0.55000000000000004">
      <c r="A25" s="67" t="s">
        <v>164</v>
      </c>
      <c r="B25" s="61" t="s">
        <v>45</v>
      </c>
      <c r="C25" s="11">
        <v>1</v>
      </c>
      <c r="D25" s="17"/>
      <c r="E25" s="17"/>
      <c r="F25" s="8" t="s">
        <v>55</v>
      </c>
      <c r="G25" s="4" t="s">
        <v>42</v>
      </c>
    </row>
    <row r="26" spans="1:7" s="5" customFormat="1" x14ac:dyDescent="0.55000000000000004">
      <c r="A26" s="68" t="s">
        <v>164</v>
      </c>
      <c r="B26" s="62" t="s">
        <v>25</v>
      </c>
      <c r="C26" s="11">
        <v>1</v>
      </c>
      <c r="D26" s="17"/>
      <c r="E26" s="17"/>
      <c r="F26" s="8" t="s">
        <v>55</v>
      </c>
      <c r="G26" s="4" t="s">
        <v>0</v>
      </c>
    </row>
    <row r="27" spans="1:7" s="5" customFormat="1" x14ac:dyDescent="0.55000000000000004">
      <c r="A27" s="68" t="s">
        <v>6</v>
      </c>
      <c r="B27" s="62" t="s">
        <v>26</v>
      </c>
      <c r="C27" s="11">
        <v>1</v>
      </c>
      <c r="D27" s="17"/>
      <c r="E27" s="17"/>
      <c r="F27" s="8" t="s">
        <v>55</v>
      </c>
      <c r="G27" s="4" t="s">
        <v>0</v>
      </c>
    </row>
    <row r="28" spans="1:7" x14ac:dyDescent="0.55000000000000004">
      <c r="A28" s="67" t="s">
        <v>1</v>
      </c>
      <c r="B28" s="61" t="s">
        <v>46</v>
      </c>
      <c r="C28" s="12">
        <v>1</v>
      </c>
      <c r="D28" s="17"/>
      <c r="E28" s="17"/>
      <c r="F28" s="9" t="s">
        <v>56</v>
      </c>
      <c r="G28" s="4" t="s">
        <v>42</v>
      </c>
    </row>
    <row r="29" spans="1:7" s="5" customFormat="1" x14ac:dyDescent="0.55000000000000004">
      <c r="A29" s="68" t="s">
        <v>172</v>
      </c>
      <c r="B29" s="62" t="s">
        <v>5</v>
      </c>
      <c r="C29" s="11">
        <v>1</v>
      </c>
      <c r="D29" s="73">
        <v>1</v>
      </c>
      <c r="E29" s="17"/>
      <c r="F29" s="8" t="s">
        <v>56</v>
      </c>
      <c r="G29" s="4" t="s">
        <v>0</v>
      </c>
    </row>
    <row r="30" spans="1:7" x14ac:dyDescent="0.55000000000000004">
      <c r="A30" s="68" t="s">
        <v>164</v>
      </c>
      <c r="B30" s="62" t="s">
        <v>165</v>
      </c>
      <c r="C30" s="12">
        <v>1</v>
      </c>
      <c r="D30" s="17"/>
      <c r="E30" s="17"/>
      <c r="F30" s="9" t="s">
        <v>56</v>
      </c>
      <c r="G30" s="4" t="s">
        <v>0</v>
      </c>
    </row>
    <row r="31" spans="1:7" s="5" customFormat="1" x14ac:dyDescent="0.55000000000000004">
      <c r="A31" s="68" t="s">
        <v>175</v>
      </c>
      <c r="B31" s="62" t="s">
        <v>18</v>
      </c>
      <c r="C31" s="11">
        <v>1</v>
      </c>
      <c r="D31" s="17"/>
      <c r="E31" s="17"/>
      <c r="F31" s="8" t="s">
        <v>56</v>
      </c>
      <c r="G31" s="4" t="s">
        <v>0</v>
      </c>
    </row>
    <row r="32" spans="1:7" x14ac:dyDescent="0.55000000000000004">
      <c r="A32" s="68" t="s">
        <v>69</v>
      </c>
      <c r="B32" s="62" t="s">
        <v>38</v>
      </c>
      <c r="C32" s="12">
        <v>1</v>
      </c>
      <c r="D32" s="73">
        <v>1</v>
      </c>
      <c r="E32" s="17"/>
      <c r="F32" s="9" t="s">
        <v>56</v>
      </c>
      <c r="G32" s="4" t="s">
        <v>0</v>
      </c>
    </row>
    <row r="33" spans="1:7" s="5" customFormat="1" x14ac:dyDescent="0.55000000000000004">
      <c r="A33" s="68" t="s">
        <v>171</v>
      </c>
      <c r="B33" s="62" t="s">
        <v>4</v>
      </c>
      <c r="C33" s="11">
        <v>1</v>
      </c>
      <c r="D33" s="17"/>
      <c r="E33" s="17"/>
      <c r="F33" s="8" t="s">
        <v>59</v>
      </c>
      <c r="G33" s="4" t="s">
        <v>0</v>
      </c>
    </row>
    <row r="34" spans="1:7" s="5" customFormat="1" x14ac:dyDescent="0.55000000000000004">
      <c r="A34" s="68" t="s">
        <v>164</v>
      </c>
      <c r="B34" s="64" t="s">
        <v>68</v>
      </c>
      <c r="C34" s="11">
        <v>1</v>
      </c>
      <c r="D34" s="17"/>
      <c r="E34" s="17"/>
      <c r="F34" s="8" t="s">
        <v>59</v>
      </c>
      <c r="G34" s="6" t="s">
        <v>0</v>
      </c>
    </row>
    <row r="35" spans="1:7" s="5" customFormat="1" x14ac:dyDescent="0.55000000000000004">
      <c r="A35" s="68" t="s">
        <v>171</v>
      </c>
      <c r="B35" s="62" t="s">
        <v>34</v>
      </c>
      <c r="C35" s="11">
        <v>1</v>
      </c>
      <c r="D35" s="17"/>
      <c r="E35" s="17"/>
      <c r="F35" s="8" t="s">
        <v>66</v>
      </c>
      <c r="G35" s="4" t="s">
        <v>0</v>
      </c>
    </row>
    <row r="36" spans="1:7" s="5" customFormat="1" x14ac:dyDescent="0.55000000000000004">
      <c r="A36" s="68" t="s">
        <v>171</v>
      </c>
      <c r="B36" s="62" t="s">
        <v>35</v>
      </c>
      <c r="C36" s="11">
        <v>1</v>
      </c>
      <c r="D36" s="17"/>
      <c r="E36" s="17"/>
      <c r="F36" s="8" t="s">
        <v>66</v>
      </c>
      <c r="G36" s="4" t="s">
        <v>0</v>
      </c>
    </row>
    <row r="37" spans="1:7" s="5" customFormat="1" x14ac:dyDescent="0.55000000000000004">
      <c r="A37" s="67" t="s">
        <v>69</v>
      </c>
      <c r="B37" s="61" t="s">
        <v>47</v>
      </c>
      <c r="C37" s="11">
        <v>1</v>
      </c>
      <c r="D37" s="73">
        <v>1</v>
      </c>
      <c r="E37" s="17"/>
      <c r="F37" s="8" t="s">
        <v>57</v>
      </c>
      <c r="G37" s="4" t="s">
        <v>42</v>
      </c>
    </row>
    <row r="38" spans="1:7" x14ac:dyDescent="0.55000000000000004">
      <c r="A38" s="67" t="s">
        <v>171</v>
      </c>
      <c r="B38" s="61" t="s">
        <v>48</v>
      </c>
      <c r="C38" s="12">
        <v>1</v>
      </c>
      <c r="D38" s="17"/>
      <c r="E38" s="17"/>
      <c r="F38" s="9" t="s">
        <v>57</v>
      </c>
      <c r="G38" s="4" t="s">
        <v>42</v>
      </c>
    </row>
    <row r="39" spans="1:7" s="5" customFormat="1" x14ac:dyDescent="0.55000000000000004">
      <c r="A39" s="67" t="s">
        <v>164</v>
      </c>
      <c r="B39" s="61" t="s">
        <v>51</v>
      </c>
      <c r="C39" s="11">
        <v>1</v>
      </c>
      <c r="D39" s="17"/>
      <c r="E39" s="17"/>
      <c r="F39" s="8" t="s">
        <v>57</v>
      </c>
      <c r="G39" s="4" t="s">
        <v>42</v>
      </c>
    </row>
    <row r="40" spans="1:7" s="5" customFormat="1" x14ac:dyDescent="0.55000000000000004">
      <c r="A40" s="67" t="s">
        <v>164</v>
      </c>
      <c r="B40" s="61" t="s">
        <v>52</v>
      </c>
      <c r="C40" s="11">
        <v>1</v>
      </c>
      <c r="D40" s="17"/>
      <c r="E40" s="17"/>
      <c r="F40" s="8" t="s">
        <v>57</v>
      </c>
      <c r="G40" s="4" t="s">
        <v>42</v>
      </c>
    </row>
    <row r="41" spans="1:7" x14ac:dyDescent="0.55000000000000004">
      <c r="A41" s="68" t="s">
        <v>6</v>
      </c>
      <c r="B41" s="62" t="s">
        <v>16</v>
      </c>
      <c r="C41" s="12">
        <v>1</v>
      </c>
      <c r="D41" s="17"/>
      <c r="E41" s="17"/>
      <c r="F41" s="9" t="s">
        <v>57</v>
      </c>
      <c r="G41" s="4" t="s">
        <v>0</v>
      </c>
    </row>
    <row r="42" spans="1:7" x14ac:dyDescent="0.55000000000000004">
      <c r="A42" s="68" t="s">
        <v>175</v>
      </c>
      <c r="B42" s="62" t="s">
        <v>17</v>
      </c>
      <c r="C42" s="12">
        <v>1</v>
      </c>
      <c r="D42" s="17"/>
      <c r="E42" s="17"/>
      <c r="F42" s="9" t="s">
        <v>57</v>
      </c>
      <c r="G42" s="4" t="s">
        <v>0</v>
      </c>
    </row>
    <row r="43" spans="1:7" s="5" customFormat="1" x14ac:dyDescent="0.55000000000000004">
      <c r="A43" s="68" t="s">
        <v>69</v>
      </c>
      <c r="B43" s="62" t="s">
        <v>40</v>
      </c>
      <c r="C43" s="11">
        <v>1</v>
      </c>
      <c r="D43" s="17"/>
      <c r="E43" s="17"/>
      <c r="F43" s="8" t="s">
        <v>57</v>
      </c>
      <c r="G43" s="4" t="s">
        <v>0</v>
      </c>
    </row>
    <row r="44" spans="1:7" s="5" customFormat="1" x14ac:dyDescent="0.55000000000000004">
      <c r="A44" s="68" t="s">
        <v>171</v>
      </c>
      <c r="B44" s="61" t="s">
        <v>49</v>
      </c>
      <c r="C44" s="11">
        <v>1</v>
      </c>
      <c r="D44" s="17"/>
      <c r="E44" s="17"/>
      <c r="F44" s="8" t="s">
        <v>58</v>
      </c>
      <c r="G44" s="4" t="s">
        <v>42</v>
      </c>
    </row>
    <row r="45" spans="1:7" s="5" customFormat="1" x14ac:dyDescent="0.55000000000000004">
      <c r="A45" s="70" t="s">
        <v>6</v>
      </c>
      <c r="B45" s="65" t="s">
        <v>50</v>
      </c>
      <c r="C45" s="11">
        <v>1</v>
      </c>
      <c r="D45" s="17"/>
      <c r="E45" s="17"/>
      <c r="F45" s="8" t="s">
        <v>58</v>
      </c>
      <c r="G45" s="4" t="s">
        <v>42</v>
      </c>
    </row>
    <row r="46" spans="1:7" s="5" customFormat="1" x14ac:dyDescent="0.55000000000000004">
      <c r="A46" s="68" t="s">
        <v>171</v>
      </c>
      <c r="B46" s="62" t="s">
        <v>3</v>
      </c>
      <c r="C46" s="11">
        <v>1</v>
      </c>
      <c r="D46" s="17"/>
      <c r="E46" s="17"/>
      <c r="F46" s="8" t="s">
        <v>58</v>
      </c>
      <c r="G46" s="4" t="s">
        <v>0</v>
      </c>
    </row>
    <row r="47" spans="1:7" s="5" customFormat="1" x14ac:dyDescent="0.55000000000000004">
      <c r="A47" s="68" t="s">
        <v>171</v>
      </c>
      <c r="B47" s="62" t="s">
        <v>9</v>
      </c>
      <c r="C47" s="11">
        <v>1</v>
      </c>
      <c r="D47" s="17"/>
      <c r="E47" s="17"/>
      <c r="F47" s="8" t="s">
        <v>58</v>
      </c>
      <c r="G47" s="4" t="s">
        <v>0</v>
      </c>
    </row>
    <row r="48" spans="1:7" x14ac:dyDescent="0.55000000000000004">
      <c r="A48" s="68" t="s">
        <v>164</v>
      </c>
      <c r="B48" s="62" t="s">
        <v>30</v>
      </c>
      <c r="C48" s="12">
        <v>1</v>
      </c>
      <c r="D48" s="17"/>
      <c r="E48" s="17"/>
      <c r="F48" s="9" t="s">
        <v>58</v>
      </c>
      <c r="G48" s="4" t="s">
        <v>0</v>
      </c>
    </row>
    <row r="49" spans="1:7" s="5" customFormat="1" x14ac:dyDescent="0.55000000000000004">
      <c r="A49" s="68" t="s">
        <v>171</v>
      </c>
      <c r="B49" s="62" t="s">
        <v>31</v>
      </c>
      <c r="C49" s="11">
        <v>1</v>
      </c>
      <c r="D49" s="17"/>
      <c r="E49" s="17"/>
      <c r="F49" s="8" t="s">
        <v>58</v>
      </c>
      <c r="G49" s="4" t="s">
        <v>0</v>
      </c>
    </row>
    <row r="50" spans="1:7" s="5" customFormat="1" x14ac:dyDescent="0.55000000000000004">
      <c r="A50" s="68" t="s">
        <v>171</v>
      </c>
      <c r="B50" s="62" t="s">
        <v>29</v>
      </c>
      <c r="C50" s="11">
        <v>1</v>
      </c>
      <c r="D50" s="17"/>
      <c r="E50" s="17"/>
      <c r="F50" s="8" t="s">
        <v>64</v>
      </c>
      <c r="G50" s="4" t="s">
        <v>0</v>
      </c>
    </row>
    <row r="51" spans="1:7" s="5" customFormat="1" x14ac:dyDescent="0.55000000000000004">
      <c r="A51" s="68" t="s">
        <v>171</v>
      </c>
      <c r="B51" s="62" t="s">
        <v>196</v>
      </c>
      <c r="C51" s="74">
        <v>0</v>
      </c>
      <c r="D51" s="73">
        <v>1</v>
      </c>
      <c r="E51" s="17"/>
      <c r="F51" s="8" t="s">
        <v>64</v>
      </c>
      <c r="G51" s="4" t="s">
        <v>0</v>
      </c>
    </row>
    <row r="52" spans="1:7" x14ac:dyDescent="0.55000000000000004">
      <c r="A52" s="68" t="s">
        <v>69</v>
      </c>
      <c r="B52" s="62" t="s">
        <v>14</v>
      </c>
      <c r="C52" s="12">
        <v>1</v>
      </c>
      <c r="D52" s="17"/>
      <c r="E52" s="17"/>
      <c r="F52" s="9" t="s">
        <v>61</v>
      </c>
      <c r="G52" s="4" t="s">
        <v>0</v>
      </c>
    </row>
    <row r="53" spans="1:7" s="5" customFormat="1" x14ac:dyDescent="0.55000000000000004">
      <c r="A53" s="68" t="s">
        <v>171</v>
      </c>
      <c r="B53" s="62" t="s">
        <v>15</v>
      </c>
      <c r="C53" s="11">
        <v>1</v>
      </c>
      <c r="D53" s="17"/>
      <c r="E53" s="17"/>
      <c r="F53" s="8" t="s">
        <v>61</v>
      </c>
      <c r="G53" s="4" t="s">
        <v>0</v>
      </c>
    </row>
    <row r="54" spans="1:7" s="5" customFormat="1" x14ac:dyDescent="0.55000000000000004">
      <c r="A54" s="69" t="s">
        <v>164</v>
      </c>
      <c r="B54" s="10" t="s">
        <v>44</v>
      </c>
      <c r="C54" s="11">
        <v>1</v>
      </c>
      <c r="D54" s="17"/>
      <c r="E54" s="17"/>
      <c r="F54" s="8" t="s">
        <v>166</v>
      </c>
      <c r="G54" s="4" t="s">
        <v>42</v>
      </c>
    </row>
    <row r="55" spans="1:7" x14ac:dyDescent="0.55000000000000004">
      <c r="A55" s="68" t="s">
        <v>69</v>
      </c>
      <c r="B55" s="62" t="s">
        <v>2</v>
      </c>
      <c r="C55" s="12">
        <v>1</v>
      </c>
      <c r="D55" s="17"/>
      <c r="E55" s="17"/>
      <c r="F55" s="8" t="s">
        <v>166</v>
      </c>
      <c r="G55" s="4" t="s">
        <v>0</v>
      </c>
    </row>
    <row r="56" spans="1:7" s="5" customFormat="1" x14ac:dyDescent="0.55000000000000004">
      <c r="A56" s="68" t="s">
        <v>164</v>
      </c>
      <c r="B56" s="62" t="s">
        <v>22</v>
      </c>
      <c r="C56" s="11">
        <v>1</v>
      </c>
      <c r="D56" s="17"/>
      <c r="E56" s="17"/>
      <c r="F56" s="8" t="s">
        <v>166</v>
      </c>
      <c r="G56" s="4" t="s">
        <v>0</v>
      </c>
    </row>
    <row r="57" spans="1:7" s="5" customFormat="1" x14ac:dyDescent="0.55000000000000004">
      <c r="A57" s="68" t="s">
        <v>164</v>
      </c>
      <c r="B57" s="62" t="s">
        <v>23</v>
      </c>
      <c r="C57" s="11">
        <v>1</v>
      </c>
      <c r="D57" s="17"/>
      <c r="E57" s="17"/>
      <c r="F57" s="8" t="s">
        <v>166</v>
      </c>
      <c r="G57" s="4" t="s">
        <v>0</v>
      </c>
    </row>
    <row r="58" spans="1:7" s="5" customFormat="1" x14ac:dyDescent="0.55000000000000004">
      <c r="A58" s="68" t="s">
        <v>171</v>
      </c>
      <c r="B58" s="62" t="s">
        <v>24</v>
      </c>
      <c r="C58" s="11">
        <v>1</v>
      </c>
      <c r="D58" s="17"/>
      <c r="E58" s="17"/>
      <c r="F58" s="8" t="s">
        <v>166</v>
      </c>
      <c r="G58" s="4" t="s">
        <v>0</v>
      </c>
    </row>
    <row r="59" spans="1:7" s="5" customFormat="1" x14ac:dyDescent="0.55000000000000004">
      <c r="A59" s="68" t="s">
        <v>171</v>
      </c>
      <c r="B59" s="62" t="s">
        <v>19</v>
      </c>
      <c r="C59" s="11">
        <v>1</v>
      </c>
      <c r="D59" s="17"/>
      <c r="E59" s="17"/>
      <c r="F59" s="8" t="s">
        <v>62</v>
      </c>
      <c r="G59" s="4" t="s">
        <v>0</v>
      </c>
    </row>
    <row r="60" spans="1:7" s="5" customFormat="1" x14ac:dyDescent="0.55000000000000004">
      <c r="A60" s="68" t="s">
        <v>175</v>
      </c>
      <c r="B60" s="62" t="s">
        <v>20</v>
      </c>
      <c r="C60" s="11">
        <v>1</v>
      </c>
      <c r="D60" s="17"/>
      <c r="E60" s="17"/>
      <c r="F60" s="8" t="s">
        <v>62</v>
      </c>
      <c r="G60" s="4" t="s">
        <v>0</v>
      </c>
    </row>
    <row r="61" spans="1:7" s="5" customFormat="1" x14ac:dyDescent="0.55000000000000004">
      <c r="A61" s="68" t="s">
        <v>171</v>
      </c>
      <c r="B61" s="62" t="s">
        <v>21</v>
      </c>
      <c r="C61" s="11">
        <v>1</v>
      </c>
      <c r="D61" s="17"/>
      <c r="E61" s="17"/>
      <c r="F61" s="8" t="s">
        <v>62</v>
      </c>
      <c r="G61" s="4" t="s">
        <v>0</v>
      </c>
    </row>
  </sheetData>
  <mergeCells count="7">
    <mergeCell ref="A6:B7"/>
    <mergeCell ref="F6:F7"/>
    <mergeCell ref="G6:G7"/>
    <mergeCell ref="A1:G1"/>
    <mergeCell ref="A2:G2"/>
    <mergeCell ref="A3:G3"/>
    <mergeCell ref="A4:G4"/>
  </mergeCells>
  <pageMargins left="0.31496062992125984" right="0.31496062992125984" top="0.35433070866141736" bottom="0.35433070866141736" header="0.31496062992125984" footer="0.31496062992125984"/>
  <pageSetup paperSize="9" orientation="portrait" r:id="rId1"/>
  <headerFooter>
    <oddHeader>&amp;R&amp;P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564"/>
  <sheetViews>
    <sheetView tabSelected="1" zoomScale="90" zoomScaleNormal="90" workbookViewId="0">
      <pane xSplit="2" ySplit="7" topLeftCell="C338" activePane="bottomRight" state="frozen"/>
      <selection pane="topRight" activeCell="C1" sqref="C1"/>
      <selection pane="bottomLeft" activeCell="A8" sqref="A8"/>
      <selection pane="bottomRight" activeCell="B1" sqref="B1"/>
    </sheetView>
  </sheetViews>
  <sheetFormatPr defaultRowHeight="24" x14ac:dyDescent="0.55000000000000004"/>
  <cols>
    <col min="1" max="1" width="4.75" style="122" customWidth="1"/>
    <col min="2" max="2" width="59.125" style="122" customWidth="1"/>
    <col min="3" max="3" width="33.25" style="174" customWidth="1"/>
    <col min="4" max="4" width="43.625" style="174" customWidth="1"/>
    <col min="5" max="5" width="10.25" style="136" customWidth="1"/>
    <col min="6" max="6" width="10.375" style="136" customWidth="1"/>
    <col min="7" max="7" width="11" style="136" customWidth="1"/>
    <col min="8" max="8" width="25" style="137" customWidth="1"/>
    <col min="9" max="9" width="61.25" style="122" customWidth="1"/>
    <col min="10" max="10" width="30.25" style="184" customWidth="1"/>
    <col min="11" max="11" width="9" style="184"/>
    <col min="12" max="16384" width="9" style="122"/>
  </cols>
  <sheetData>
    <row r="1" spans="1:11" s="239" customFormat="1" ht="32.25" customHeight="1" x14ac:dyDescent="0.65">
      <c r="A1" s="235" t="s">
        <v>1319</v>
      </c>
      <c r="B1" s="235"/>
      <c r="C1" s="236"/>
      <c r="D1" s="236"/>
      <c r="E1" s="237"/>
      <c r="F1" s="235"/>
      <c r="G1" s="238"/>
      <c r="H1" s="235"/>
      <c r="J1" s="240"/>
      <c r="K1" s="240"/>
    </row>
    <row r="2" spans="1:11" s="239" customFormat="1" ht="25.5" customHeight="1" x14ac:dyDescent="0.65">
      <c r="A2" s="235" t="s">
        <v>1320</v>
      </c>
      <c r="B2" s="235"/>
      <c r="C2" s="236" t="s">
        <v>1322</v>
      </c>
      <c r="D2" s="236"/>
      <c r="E2" s="237"/>
      <c r="F2" s="235"/>
      <c r="G2" s="238"/>
      <c r="H2" s="235"/>
      <c r="J2" s="240"/>
      <c r="K2" s="240"/>
    </row>
    <row r="3" spans="1:11" s="239" customFormat="1" ht="25.5" customHeight="1" x14ac:dyDescent="0.65">
      <c r="A3" s="235" t="s">
        <v>1321</v>
      </c>
      <c r="B3" s="235"/>
      <c r="C3" s="236"/>
      <c r="D3" s="236"/>
      <c r="E3" s="237"/>
      <c r="F3" s="235"/>
      <c r="G3" s="238"/>
      <c r="H3" s="235"/>
      <c r="J3" s="240"/>
      <c r="K3" s="240"/>
    </row>
    <row r="4" spans="1:11" ht="9" customHeight="1" x14ac:dyDescent="0.55000000000000004">
      <c r="A4" s="125"/>
      <c r="B4" s="118"/>
      <c r="C4" s="170"/>
      <c r="D4" s="170"/>
      <c r="E4" s="124"/>
      <c r="F4" s="124"/>
      <c r="G4" s="124"/>
      <c r="H4" s="126"/>
    </row>
    <row r="5" spans="1:11" s="139" customFormat="1" ht="25.5" customHeight="1" x14ac:dyDescent="0.55000000000000004">
      <c r="A5" s="228" t="s">
        <v>198</v>
      </c>
      <c r="B5" s="230" t="s">
        <v>187</v>
      </c>
      <c r="C5" s="226" t="s">
        <v>1274</v>
      </c>
      <c r="D5" s="226" t="s">
        <v>1275</v>
      </c>
      <c r="E5" s="231" t="s">
        <v>170</v>
      </c>
      <c r="F5" s="231"/>
      <c r="G5" s="138"/>
      <c r="H5" s="193" t="s">
        <v>1276</v>
      </c>
      <c r="I5" s="194" t="s">
        <v>1277</v>
      </c>
      <c r="J5" s="195" t="s">
        <v>173</v>
      </c>
      <c r="K5" s="185"/>
    </row>
    <row r="6" spans="1:11" s="139" customFormat="1" ht="25.5" customHeight="1" x14ac:dyDescent="0.55000000000000004">
      <c r="A6" s="229"/>
      <c r="B6" s="230"/>
      <c r="C6" s="227"/>
      <c r="D6" s="227"/>
      <c r="E6" s="138" t="s">
        <v>162</v>
      </c>
      <c r="F6" s="138" t="s">
        <v>163</v>
      </c>
      <c r="G6" s="138" t="s">
        <v>195</v>
      </c>
      <c r="H6" s="193"/>
      <c r="I6" s="194"/>
      <c r="J6" s="195"/>
      <c r="K6" s="185"/>
    </row>
    <row r="7" spans="1:11" ht="33" customHeight="1" x14ac:dyDescent="0.55000000000000004">
      <c r="A7" s="119"/>
      <c r="B7" s="119" t="s">
        <v>1273</v>
      </c>
      <c r="C7" s="171"/>
      <c r="D7" s="171"/>
      <c r="E7" s="127">
        <f>SUM(E8+E14+E73+E89+E126+E149+E171+E241+E259+E293+E317+E350+E379+E391+E416+E450+E475+E484+E493)</f>
        <v>173</v>
      </c>
      <c r="F7" s="127">
        <f>SUM(F8+F14+F73+F89+F126+F149+F171+F241+F259+F293+F317+F350+F379+F391+F416+F450+F475+F484+F493)</f>
        <v>123</v>
      </c>
      <c r="G7" s="127">
        <f>SUM(G8+G14+G73+G89+G126+G149+G171+G241+G259+G293+G317+G350+G379+G391+G416+G450+G475+G484+G493)</f>
        <v>155</v>
      </c>
      <c r="H7" s="128"/>
      <c r="I7" s="196" t="e">
        <f>E7+F7+#REF!</f>
        <v>#REF!</v>
      </c>
      <c r="J7" s="197"/>
    </row>
    <row r="8" spans="1:11" s="144" customFormat="1" x14ac:dyDescent="0.55000000000000004">
      <c r="A8" s="141"/>
      <c r="B8" s="141" t="s">
        <v>280</v>
      </c>
      <c r="C8" s="172"/>
      <c r="D8" s="172"/>
      <c r="E8" s="142">
        <f>SUM(E9:E13)</f>
        <v>0</v>
      </c>
      <c r="F8" s="142">
        <f>SUM(F9:F13)</f>
        <v>0</v>
      </c>
      <c r="G8" s="142">
        <f>SUM(G9:G13)</f>
        <v>5</v>
      </c>
      <c r="H8" s="143"/>
      <c r="I8" s="183"/>
      <c r="J8" s="198"/>
      <c r="K8" s="186"/>
    </row>
    <row r="9" spans="1:11" s="131" customFormat="1" x14ac:dyDescent="0.55000000000000004">
      <c r="A9" s="129"/>
      <c r="B9" s="121" t="s">
        <v>226</v>
      </c>
      <c r="C9" s="120" t="s">
        <v>1238</v>
      </c>
      <c r="D9" s="1" t="s">
        <v>228</v>
      </c>
      <c r="E9" s="135"/>
      <c r="F9" s="132"/>
      <c r="G9" s="132">
        <v>1</v>
      </c>
      <c r="H9" s="116" t="s">
        <v>227</v>
      </c>
      <c r="I9" s="116"/>
      <c r="J9" s="150" t="s">
        <v>1290</v>
      </c>
      <c r="K9" s="167"/>
    </row>
    <row r="10" spans="1:11" s="131" customFormat="1" x14ac:dyDescent="0.55000000000000004">
      <c r="A10" s="129"/>
      <c r="B10" s="121" t="s">
        <v>200</v>
      </c>
      <c r="C10" s="120" t="s">
        <v>236</v>
      </c>
      <c r="D10" s="175" t="s">
        <v>237</v>
      </c>
      <c r="E10" s="135">
        <v>0</v>
      </c>
      <c r="F10" s="135"/>
      <c r="G10" s="135">
        <v>1</v>
      </c>
      <c r="H10" s="116" t="s">
        <v>1261</v>
      </c>
      <c r="I10" s="116"/>
      <c r="J10" s="150" t="s">
        <v>1291</v>
      </c>
      <c r="K10" s="167"/>
    </row>
    <row r="11" spans="1:11" s="167" customFormat="1" x14ac:dyDescent="0.55000000000000004">
      <c r="A11" s="129"/>
      <c r="B11" s="166" t="s">
        <v>201</v>
      </c>
      <c r="C11" s="148" t="s">
        <v>1159</v>
      </c>
      <c r="D11" s="148" t="s">
        <v>1308</v>
      </c>
      <c r="E11" s="161">
        <v>0</v>
      </c>
      <c r="F11" s="161">
        <v>0</v>
      </c>
      <c r="G11" s="161">
        <v>1</v>
      </c>
      <c r="H11" s="150" t="s">
        <v>202</v>
      </c>
      <c r="I11" s="150"/>
      <c r="J11" s="150" t="s">
        <v>1292</v>
      </c>
    </row>
    <row r="12" spans="1:11" s="131" customFormat="1" x14ac:dyDescent="0.55000000000000004">
      <c r="A12" s="129"/>
      <c r="B12" s="121" t="s">
        <v>907</v>
      </c>
      <c r="C12" s="120" t="s">
        <v>908</v>
      </c>
      <c r="D12" s="175" t="s">
        <v>909</v>
      </c>
      <c r="E12" s="135"/>
      <c r="F12" s="135"/>
      <c r="G12" s="135">
        <v>1</v>
      </c>
      <c r="H12" s="116" t="s">
        <v>1262</v>
      </c>
      <c r="I12" s="116"/>
      <c r="J12" s="150" t="s">
        <v>1291</v>
      </c>
      <c r="K12" s="167"/>
    </row>
    <row r="13" spans="1:11" s="131" customFormat="1" x14ac:dyDescent="0.55000000000000004">
      <c r="A13" s="116"/>
      <c r="B13" s="116" t="s">
        <v>1052</v>
      </c>
      <c r="C13" s="148" t="s">
        <v>396</v>
      </c>
      <c r="D13" s="176" t="s">
        <v>1053</v>
      </c>
      <c r="E13" s="133"/>
      <c r="F13" s="133"/>
      <c r="G13" s="133">
        <v>1</v>
      </c>
      <c r="H13" s="116" t="s">
        <v>230</v>
      </c>
      <c r="I13" s="116"/>
      <c r="J13" s="150" t="s">
        <v>1293</v>
      </c>
      <c r="K13" s="167"/>
    </row>
    <row r="14" spans="1:11" s="144" customFormat="1" x14ac:dyDescent="0.55000000000000004">
      <c r="A14" s="233" t="s">
        <v>141</v>
      </c>
      <c r="B14" s="233"/>
      <c r="C14" s="202"/>
      <c r="D14" s="202"/>
      <c r="E14" s="145">
        <f>SUM(E15:E71)</f>
        <v>12</v>
      </c>
      <c r="F14" s="146">
        <f>SUM(F15:F71)</f>
        <v>17</v>
      </c>
      <c r="G14" s="146">
        <f>SUM(G15:G71)</f>
        <v>9</v>
      </c>
      <c r="H14" s="146"/>
      <c r="I14" s="183"/>
      <c r="J14" s="198"/>
      <c r="K14" s="186"/>
    </row>
    <row r="15" spans="1:11" s="131" customFormat="1" x14ac:dyDescent="0.55000000000000004">
      <c r="A15" s="129">
        <v>1.1000000000000001</v>
      </c>
      <c r="B15" s="120" t="s">
        <v>71</v>
      </c>
      <c r="C15" s="120"/>
      <c r="D15" s="120"/>
      <c r="E15" s="135"/>
      <c r="F15" s="135"/>
      <c r="G15" s="135"/>
      <c r="H15" s="130"/>
      <c r="I15" s="116"/>
      <c r="J15" s="163" t="s">
        <v>1294</v>
      </c>
      <c r="K15" s="187"/>
    </row>
    <row r="16" spans="1:11" s="131" customFormat="1" ht="23.25" customHeight="1" x14ac:dyDescent="0.55000000000000004">
      <c r="A16" s="129"/>
      <c r="B16" s="116" t="s">
        <v>614</v>
      </c>
      <c r="C16" s="148" t="s">
        <v>1309</v>
      </c>
      <c r="D16" s="176" t="s">
        <v>615</v>
      </c>
      <c r="E16" s="133" t="s">
        <v>569</v>
      </c>
      <c r="F16" s="134">
        <v>1</v>
      </c>
      <c r="G16" s="134" t="s">
        <v>569</v>
      </c>
      <c r="H16" s="130"/>
      <c r="I16" s="120" t="s">
        <v>71</v>
      </c>
      <c r="J16" s="163" t="s">
        <v>1294</v>
      </c>
      <c r="K16" s="187"/>
    </row>
    <row r="17" spans="1:11" s="131" customFormat="1" x14ac:dyDescent="0.55000000000000004">
      <c r="A17" s="129">
        <v>1.2</v>
      </c>
      <c r="B17" s="120" t="s">
        <v>78</v>
      </c>
      <c r="C17" s="120"/>
      <c r="D17" s="120"/>
      <c r="E17" s="135"/>
      <c r="F17" s="135"/>
      <c r="G17" s="135"/>
      <c r="H17" s="130"/>
      <c r="I17" s="116"/>
      <c r="J17" s="163" t="s">
        <v>1294</v>
      </c>
      <c r="K17" s="187"/>
    </row>
    <row r="18" spans="1:11" s="131" customFormat="1" x14ac:dyDescent="0.55000000000000004">
      <c r="A18" s="129"/>
      <c r="B18" s="121" t="s">
        <v>161</v>
      </c>
      <c r="C18" s="120"/>
      <c r="D18" s="120"/>
      <c r="E18" s="135"/>
      <c r="F18" s="135"/>
      <c r="G18" s="135"/>
      <c r="H18" s="130"/>
      <c r="I18" s="120" t="s">
        <v>78</v>
      </c>
      <c r="J18" s="163" t="s">
        <v>1294</v>
      </c>
      <c r="K18" s="187"/>
    </row>
    <row r="19" spans="1:11" s="131" customFormat="1" x14ac:dyDescent="0.55000000000000004">
      <c r="A19" s="129"/>
      <c r="B19" s="121" t="s">
        <v>1069</v>
      </c>
      <c r="C19" s="120" t="s">
        <v>1070</v>
      </c>
      <c r="D19" s="175" t="s">
        <v>1071</v>
      </c>
      <c r="E19" s="135"/>
      <c r="F19" s="135">
        <v>1</v>
      </c>
      <c r="G19" s="135"/>
      <c r="H19" s="130"/>
      <c r="I19" s="120" t="s">
        <v>78</v>
      </c>
      <c r="J19" s="163" t="s">
        <v>1294</v>
      </c>
      <c r="K19" s="187"/>
    </row>
    <row r="20" spans="1:11" s="131" customFormat="1" x14ac:dyDescent="0.55000000000000004">
      <c r="A20" s="129"/>
      <c r="B20" s="147" t="s">
        <v>559</v>
      </c>
      <c r="C20" s="147" t="s">
        <v>560</v>
      </c>
      <c r="D20" s="177" t="s">
        <v>561</v>
      </c>
      <c r="E20" s="135"/>
      <c r="F20" s="135"/>
      <c r="G20" s="135">
        <v>1</v>
      </c>
      <c r="H20" s="130"/>
      <c r="I20" s="120" t="s">
        <v>78</v>
      </c>
      <c r="J20" s="163" t="s">
        <v>1294</v>
      </c>
      <c r="K20" s="187"/>
    </row>
    <row r="21" spans="1:11" s="131" customFormat="1" x14ac:dyDescent="0.55000000000000004">
      <c r="A21" s="129"/>
      <c r="B21" s="121" t="s">
        <v>138</v>
      </c>
      <c r="C21" s="120"/>
      <c r="D21" s="120"/>
      <c r="E21" s="135"/>
      <c r="F21" s="135"/>
      <c r="G21" s="135"/>
      <c r="H21" s="130"/>
      <c r="I21" s="116"/>
      <c r="J21" s="163" t="s">
        <v>1294</v>
      </c>
      <c r="K21" s="187"/>
    </row>
    <row r="22" spans="1:11" s="131" customFormat="1" x14ac:dyDescent="0.55000000000000004">
      <c r="A22" s="129"/>
      <c r="B22" s="116" t="s">
        <v>585</v>
      </c>
      <c r="C22" s="148" t="s">
        <v>586</v>
      </c>
      <c r="D22" s="176" t="s">
        <v>587</v>
      </c>
      <c r="E22" s="133">
        <v>1</v>
      </c>
      <c r="F22" s="134" t="s">
        <v>569</v>
      </c>
      <c r="G22" s="134" t="s">
        <v>569</v>
      </c>
      <c r="H22" s="130"/>
      <c r="I22" s="120" t="s">
        <v>78</v>
      </c>
      <c r="J22" s="163" t="s">
        <v>1294</v>
      </c>
      <c r="K22" s="187"/>
    </row>
    <row r="23" spans="1:11" s="131" customFormat="1" x14ac:dyDescent="0.55000000000000004">
      <c r="A23" s="129"/>
      <c r="B23" s="116" t="s">
        <v>591</v>
      </c>
      <c r="C23" s="148" t="s">
        <v>592</v>
      </c>
      <c r="D23" s="176" t="s">
        <v>593</v>
      </c>
      <c r="E23" s="133" t="s">
        <v>569</v>
      </c>
      <c r="F23" s="134">
        <v>1</v>
      </c>
      <c r="G23" s="134" t="s">
        <v>569</v>
      </c>
      <c r="H23" s="130"/>
      <c r="I23" s="120" t="s">
        <v>78</v>
      </c>
      <c r="J23" s="163" t="s">
        <v>1294</v>
      </c>
      <c r="K23" s="187"/>
    </row>
    <row r="24" spans="1:11" s="131" customFormat="1" x14ac:dyDescent="0.55000000000000004">
      <c r="A24" s="129"/>
      <c r="B24" s="121" t="s">
        <v>139</v>
      </c>
      <c r="C24" s="120"/>
      <c r="D24" s="120"/>
      <c r="E24" s="135"/>
      <c r="F24" s="135"/>
      <c r="G24" s="135"/>
      <c r="H24" s="130"/>
      <c r="I24" s="116"/>
      <c r="J24" s="163" t="s">
        <v>1294</v>
      </c>
      <c r="K24" s="187"/>
    </row>
    <row r="25" spans="1:11" s="131" customFormat="1" x14ac:dyDescent="0.55000000000000004">
      <c r="A25" s="129"/>
      <c r="B25" s="116" t="s">
        <v>588</v>
      </c>
      <c r="C25" s="148" t="s">
        <v>589</v>
      </c>
      <c r="D25" s="176" t="s">
        <v>590</v>
      </c>
      <c r="E25" s="133">
        <v>1</v>
      </c>
      <c r="F25" s="134" t="s">
        <v>569</v>
      </c>
      <c r="G25" s="134" t="s">
        <v>569</v>
      </c>
      <c r="H25" s="130"/>
      <c r="I25" s="120" t="s">
        <v>78</v>
      </c>
      <c r="J25" s="163" t="s">
        <v>1294</v>
      </c>
      <c r="K25" s="187"/>
    </row>
    <row r="26" spans="1:11" s="131" customFormat="1" x14ac:dyDescent="0.55000000000000004">
      <c r="A26" s="129">
        <v>1.3</v>
      </c>
      <c r="B26" s="121" t="s">
        <v>82</v>
      </c>
      <c r="C26" s="120"/>
      <c r="D26" s="120"/>
      <c r="E26" s="135"/>
      <c r="F26" s="135"/>
      <c r="G26" s="135"/>
      <c r="H26" s="130"/>
      <c r="I26" s="116"/>
      <c r="J26" s="163" t="s">
        <v>1294</v>
      </c>
      <c r="K26" s="187"/>
    </row>
    <row r="27" spans="1:11" s="131" customFormat="1" x14ac:dyDescent="0.55000000000000004">
      <c r="A27" s="129"/>
      <c r="B27" s="116" t="s">
        <v>606</v>
      </c>
      <c r="C27" s="148" t="s">
        <v>607</v>
      </c>
      <c r="D27" s="176" t="s">
        <v>608</v>
      </c>
      <c r="E27" s="133" t="s">
        <v>569</v>
      </c>
      <c r="F27" s="134">
        <v>1</v>
      </c>
      <c r="G27" s="134" t="s">
        <v>569</v>
      </c>
      <c r="H27" s="130"/>
      <c r="I27" s="121" t="s">
        <v>82</v>
      </c>
      <c r="J27" s="163" t="s">
        <v>1294</v>
      </c>
      <c r="K27" s="187"/>
    </row>
    <row r="28" spans="1:11" s="131" customFormat="1" x14ac:dyDescent="0.55000000000000004">
      <c r="A28" s="129"/>
      <c r="B28" s="116" t="s">
        <v>609</v>
      </c>
      <c r="C28" s="148" t="s">
        <v>610</v>
      </c>
      <c r="D28" s="176" t="s">
        <v>611</v>
      </c>
      <c r="E28" s="133" t="s">
        <v>569</v>
      </c>
      <c r="F28" s="134">
        <v>1</v>
      </c>
      <c r="G28" s="134" t="s">
        <v>569</v>
      </c>
      <c r="H28" s="130"/>
      <c r="I28" s="121" t="s">
        <v>82</v>
      </c>
      <c r="J28" s="163" t="s">
        <v>1294</v>
      </c>
      <c r="K28" s="187"/>
    </row>
    <row r="29" spans="1:11" s="131" customFormat="1" x14ac:dyDescent="0.55000000000000004">
      <c r="A29" s="129">
        <v>1.4</v>
      </c>
      <c r="B29" s="121" t="s">
        <v>83</v>
      </c>
      <c r="C29" s="120"/>
      <c r="D29" s="120"/>
      <c r="E29" s="135"/>
      <c r="F29" s="135"/>
      <c r="G29" s="135"/>
      <c r="H29" s="130"/>
      <c r="I29" s="116"/>
      <c r="J29" s="163" t="s">
        <v>1294</v>
      </c>
      <c r="K29" s="187"/>
    </row>
    <row r="30" spans="1:11" s="131" customFormat="1" x14ac:dyDescent="0.55000000000000004">
      <c r="A30" s="129"/>
      <c r="B30" s="116" t="s">
        <v>208</v>
      </c>
      <c r="C30" s="148" t="s">
        <v>568</v>
      </c>
      <c r="D30" s="176" t="s">
        <v>209</v>
      </c>
      <c r="E30" s="133">
        <v>1</v>
      </c>
      <c r="F30" s="134" t="s">
        <v>569</v>
      </c>
      <c r="G30" s="134" t="s">
        <v>569</v>
      </c>
      <c r="H30" s="130"/>
      <c r="I30" s="121" t="s">
        <v>83</v>
      </c>
      <c r="J30" s="163" t="s">
        <v>1294</v>
      </c>
      <c r="K30" s="187"/>
    </row>
    <row r="31" spans="1:11" s="131" customFormat="1" x14ac:dyDescent="0.55000000000000004">
      <c r="A31" s="129"/>
      <c r="B31" s="116" t="s">
        <v>203</v>
      </c>
      <c r="C31" s="148" t="s">
        <v>570</v>
      </c>
      <c r="D31" s="176" t="s">
        <v>206</v>
      </c>
      <c r="E31" s="133" t="s">
        <v>569</v>
      </c>
      <c r="F31" s="134">
        <v>1</v>
      </c>
      <c r="G31" s="134" t="s">
        <v>569</v>
      </c>
      <c r="H31" s="130"/>
      <c r="I31" s="121" t="s">
        <v>83</v>
      </c>
      <c r="J31" s="163" t="s">
        <v>1294</v>
      </c>
      <c r="K31" s="187"/>
    </row>
    <row r="32" spans="1:11" s="131" customFormat="1" x14ac:dyDescent="0.55000000000000004">
      <c r="A32" s="129"/>
      <c r="B32" s="116" t="s">
        <v>571</v>
      </c>
      <c r="C32" s="148" t="s">
        <v>572</v>
      </c>
      <c r="D32" s="176" t="s">
        <v>573</v>
      </c>
      <c r="E32" s="133">
        <v>1</v>
      </c>
      <c r="F32" s="134" t="s">
        <v>569</v>
      </c>
      <c r="G32" s="134" t="s">
        <v>569</v>
      </c>
      <c r="H32" s="130"/>
      <c r="I32" s="121" t="s">
        <v>83</v>
      </c>
      <c r="J32" s="163" t="s">
        <v>1294</v>
      </c>
      <c r="K32" s="187"/>
    </row>
    <row r="33" spans="1:11" s="131" customFormat="1" x14ac:dyDescent="0.55000000000000004">
      <c r="A33" s="129">
        <v>1.5</v>
      </c>
      <c r="B33" s="121" t="s">
        <v>84</v>
      </c>
      <c r="C33" s="120"/>
      <c r="D33" s="120"/>
      <c r="E33" s="135"/>
      <c r="F33" s="135"/>
      <c r="G33" s="135"/>
      <c r="H33" s="130"/>
      <c r="I33" s="116"/>
      <c r="J33" s="163" t="s">
        <v>1294</v>
      </c>
      <c r="K33" s="187"/>
    </row>
    <row r="34" spans="1:11" s="131" customFormat="1" x14ac:dyDescent="0.55000000000000004">
      <c r="A34" s="129"/>
      <c r="B34" s="116" t="s">
        <v>594</v>
      </c>
      <c r="C34" s="148" t="s">
        <v>595</v>
      </c>
      <c r="D34" s="176" t="s">
        <v>596</v>
      </c>
      <c r="E34" s="133">
        <v>1</v>
      </c>
      <c r="F34" s="134" t="s">
        <v>569</v>
      </c>
      <c r="G34" s="134" t="s">
        <v>569</v>
      </c>
      <c r="H34" s="130"/>
      <c r="I34" s="121" t="s">
        <v>84</v>
      </c>
      <c r="J34" s="163" t="s">
        <v>1294</v>
      </c>
      <c r="K34" s="187"/>
    </row>
    <row r="35" spans="1:11" s="131" customFormat="1" x14ac:dyDescent="0.55000000000000004">
      <c r="A35" s="129"/>
      <c r="B35" s="116" t="s">
        <v>597</v>
      </c>
      <c r="C35" s="148" t="s">
        <v>598</v>
      </c>
      <c r="D35" s="176" t="s">
        <v>599</v>
      </c>
      <c r="E35" s="133" t="s">
        <v>569</v>
      </c>
      <c r="F35" s="134">
        <v>1</v>
      </c>
      <c r="G35" s="134" t="s">
        <v>569</v>
      </c>
      <c r="H35" s="130"/>
      <c r="I35" s="121" t="s">
        <v>84</v>
      </c>
      <c r="J35" s="163" t="s">
        <v>1294</v>
      </c>
      <c r="K35" s="187"/>
    </row>
    <row r="36" spans="1:11" s="131" customFormat="1" x14ac:dyDescent="0.55000000000000004">
      <c r="A36" s="129">
        <v>1.6</v>
      </c>
      <c r="B36" s="121" t="s">
        <v>85</v>
      </c>
      <c r="C36" s="120"/>
      <c r="D36" s="120"/>
      <c r="E36" s="135"/>
      <c r="F36" s="135"/>
      <c r="G36" s="135"/>
      <c r="H36" s="130"/>
      <c r="I36" s="116"/>
      <c r="J36" s="163" t="s">
        <v>1294</v>
      </c>
      <c r="K36" s="187"/>
    </row>
    <row r="37" spans="1:11" s="131" customFormat="1" x14ac:dyDescent="0.55000000000000004">
      <c r="A37" s="129"/>
      <c r="B37" s="116" t="s">
        <v>577</v>
      </c>
      <c r="C37" s="148" t="s">
        <v>578</v>
      </c>
      <c r="D37" s="176" t="s">
        <v>207</v>
      </c>
      <c r="E37" s="135"/>
      <c r="F37" s="135">
        <v>1</v>
      </c>
      <c r="G37" s="135"/>
      <c r="H37" s="130"/>
      <c r="I37" s="121" t="s">
        <v>85</v>
      </c>
      <c r="J37" s="163" t="s">
        <v>1294</v>
      </c>
      <c r="K37" s="187"/>
    </row>
    <row r="38" spans="1:11" s="131" customFormat="1" x14ac:dyDescent="0.55000000000000004">
      <c r="A38" s="129"/>
      <c r="B38" s="116" t="s">
        <v>579</v>
      </c>
      <c r="C38" s="148" t="s">
        <v>580</v>
      </c>
      <c r="D38" s="176" t="s">
        <v>581</v>
      </c>
      <c r="E38" s="135">
        <v>1</v>
      </c>
      <c r="F38" s="135"/>
      <c r="G38" s="135"/>
      <c r="H38" s="130"/>
      <c r="I38" s="121" t="s">
        <v>85</v>
      </c>
      <c r="J38" s="163" t="s">
        <v>1294</v>
      </c>
      <c r="K38" s="187"/>
    </row>
    <row r="39" spans="1:11" s="131" customFormat="1" ht="24.75" customHeight="1" x14ac:dyDescent="0.55000000000000004">
      <c r="A39" s="129">
        <v>1.7</v>
      </c>
      <c r="B39" s="147" t="s">
        <v>188</v>
      </c>
      <c r="C39" s="147"/>
      <c r="D39" s="147"/>
      <c r="E39" s="135"/>
      <c r="F39" s="135"/>
      <c r="G39" s="135"/>
      <c r="H39" s="130"/>
      <c r="I39" s="116"/>
      <c r="J39" s="163" t="s">
        <v>1294</v>
      </c>
      <c r="K39" s="187"/>
    </row>
    <row r="40" spans="1:11" s="131" customFormat="1" ht="24.75" customHeight="1" x14ac:dyDescent="0.55000000000000004">
      <c r="A40" s="129"/>
      <c r="B40" s="116" t="s">
        <v>619</v>
      </c>
      <c r="C40" s="148" t="s">
        <v>620</v>
      </c>
      <c r="D40" s="176" t="s">
        <v>621</v>
      </c>
      <c r="E40" s="133">
        <v>1</v>
      </c>
      <c r="F40" s="134" t="s">
        <v>569</v>
      </c>
      <c r="G40" s="134" t="s">
        <v>569</v>
      </c>
      <c r="H40" s="130"/>
      <c r="I40" s="147" t="s">
        <v>188</v>
      </c>
      <c r="J40" s="163" t="s">
        <v>1294</v>
      </c>
      <c r="K40" s="187"/>
    </row>
    <row r="41" spans="1:11" s="131" customFormat="1" ht="24.75" customHeight="1" x14ac:dyDescent="0.55000000000000004">
      <c r="A41" s="129"/>
      <c r="B41" s="147"/>
      <c r="C41" s="147"/>
      <c r="D41" s="147"/>
      <c r="E41" s="135"/>
      <c r="F41" s="135"/>
      <c r="G41" s="135"/>
      <c r="H41" s="130"/>
      <c r="I41" s="116"/>
      <c r="J41" s="163" t="s">
        <v>1294</v>
      </c>
      <c r="K41" s="187"/>
    </row>
    <row r="42" spans="1:11" s="131" customFormat="1" x14ac:dyDescent="0.55000000000000004">
      <c r="A42" s="129">
        <v>1.8</v>
      </c>
      <c r="B42" s="121" t="s">
        <v>72</v>
      </c>
      <c r="C42" s="120"/>
      <c r="D42" s="120"/>
      <c r="E42" s="135"/>
      <c r="F42" s="135"/>
      <c r="G42" s="135"/>
      <c r="H42" s="130"/>
      <c r="I42" s="116"/>
      <c r="J42" s="163" t="s">
        <v>1294</v>
      </c>
      <c r="K42" s="187"/>
    </row>
    <row r="43" spans="1:11" s="131" customFormat="1" x14ac:dyDescent="0.55000000000000004">
      <c r="A43" s="129"/>
      <c r="B43" s="116" t="s">
        <v>582</v>
      </c>
      <c r="C43" s="148" t="s">
        <v>583</v>
      </c>
      <c r="D43" s="176" t="s">
        <v>584</v>
      </c>
      <c r="E43" s="133">
        <v>1</v>
      </c>
      <c r="F43" s="134" t="s">
        <v>569</v>
      </c>
      <c r="G43" s="134" t="s">
        <v>569</v>
      </c>
      <c r="H43" s="130"/>
      <c r="I43" s="121" t="s">
        <v>72</v>
      </c>
      <c r="J43" s="163" t="s">
        <v>1294</v>
      </c>
      <c r="K43" s="187"/>
    </row>
    <row r="44" spans="1:11" s="131" customFormat="1" x14ac:dyDescent="0.55000000000000004">
      <c r="A44" s="129"/>
      <c r="B44" s="121"/>
      <c r="C44" s="120"/>
      <c r="D44" s="120"/>
      <c r="E44" s="135"/>
      <c r="F44" s="135"/>
      <c r="G44" s="135"/>
      <c r="H44" s="130"/>
      <c r="I44" s="116"/>
      <c r="J44" s="163" t="s">
        <v>1294</v>
      </c>
      <c r="K44" s="187"/>
    </row>
    <row r="45" spans="1:11" s="131" customFormat="1" x14ac:dyDescent="0.55000000000000004">
      <c r="A45" s="129">
        <v>1.9</v>
      </c>
      <c r="B45" s="121" t="s">
        <v>74</v>
      </c>
      <c r="C45" s="120"/>
      <c r="D45" s="120"/>
      <c r="E45" s="135"/>
      <c r="F45" s="135"/>
      <c r="G45" s="135"/>
      <c r="H45" s="130"/>
      <c r="I45" s="116"/>
      <c r="J45" s="163" t="s">
        <v>1294</v>
      </c>
      <c r="K45" s="187"/>
    </row>
    <row r="46" spans="1:11" s="131" customFormat="1" x14ac:dyDescent="0.55000000000000004">
      <c r="A46" s="129"/>
      <c r="B46" s="148" t="s">
        <v>556</v>
      </c>
      <c r="C46" s="148" t="s">
        <v>557</v>
      </c>
      <c r="D46" s="176" t="s">
        <v>558</v>
      </c>
      <c r="E46" s="135"/>
      <c r="F46" s="135"/>
      <c r="G46" s="135">
        <v>1</v>
      </c>
      <c r="H46" s="130" t="s">
        <v>1287</v>
      </c>
      <c r="I46" s="121" t="s">
        <v>74</v>
      </c>
      <c r="J46" s="163" t="s">
        <v>1294</v>
      </c>
      <c r="K46" s="187"/>
    </row>
    <row r="47" spans="1:11" s="131" customFormat="1" x14ac:dyDescent="0.55000000000000004">
      <c r="A47" s="129"/>
      <c r="B47" s="116" t="s">
        <v>574</v>
      </c>
      <c r="C47" s="148" t="s">
        <v>575</v>
      </c>
      <c r="D47" s="176" t="s">
        <v>576</v>
      </c>
      <c r="E47" s="133" t="s">
        <v>569</v>
      </c>
      <c r="F47" s="134">
        <v>1</v>
      </c>
      <c r="G47" s="134" t="s">
        <v>569</v>
      </c>
      <c r="H47" s="130"/>
      <c r="I47" s="121" t="s">
        <v>74</v>
      </c>
      <c r="J47" s="163" t="s">
        <v>1294</v>
      </c>
      <c r="K47" s="187"/>
    </row>
    <row r="48" spans="1:11" s="131" customFormat="1" x14ac:dyDescent="0.55000000000000004">
      <c r="A48" s="129"/>
      <c r="B48" s="121"/>
      <c r="C48" s="120"/>
      <c r="D48" s="120"/>
      <c r="E48" s="135"/>
      <c r="F48" s="135"/>
      <c r="G48" s="135"/>
      <c r="H48" s="130"/>
      <c r="I48" s="116"/>
      <c r="J48" s="163" t="s">
        <v>1294</v>
      </c>
      <c r="K48" s="187"/>
    </row>
    <row r="49" spans="1:11" s="131" customFormat="1" x14ac:dyDescent="0.55000000000000004">
      <c r="A49" s="129">
        <v>1.1000000000000001</v>
      </c>
      <c r="B49" s="121" t="s">
        <v>76</v>
      </c>
      <c r="C49" s="120"/>
      <c r="D49" s="120"/>
      <c r="E49" s="135"/>
      <c r="F49" s="135"/>
      <c r="G49" s="135"/>
      <c r="H49" s="130"/>
      <c r="I49" s="116"/>
      <c r="J49" s="163" t="s">
        <v>1294</v>
      </c>
      <c r="K49" s="187"/>
    </row>
    <row r="50" spans="1:11" s="131" customFormat="1" x14ac:dyDescent="0.55000000000000004">
      <c r="A50" s="129"/>
      <c r="B50" s="116" t="s">
        <v>282</v>
      </c>
      <c r="C50" s="148" t="s">
        <v>612</v>
      </c>
      <c r="D50" s="176" t="s">
        <v>613</v>
      </c>
      <c r="E50" s="133">
        <v>0</v>
      </c>
      <c r="F50" s="149">
        <v>1</v>
      </c>
      <c r="G50" s="134" t="s">
        <v>569</v>
      </c>
      <c r="H50" s="130"/>
      <c r="I50" s="121" t="s">
        <v>76</v>
      </c>
      <c r="J50" s="163" t="s">
        <v>1294</v>
      </c>
      <c r="K50" s="187"/>
    </row>
    <row r="51" spans="1:11" s="131" customFormat="1" x14ac:dyDescent="0.55000000000000004">
      <c r="A51" s="129">
        <v>1.1100000000000001</v>
      </c>
      <c r="B51" s="121" t="s">
        <v>77</v>
      </c>
      <c r="C51" s="120"/>
      <c r="D51" s="120"/>
      <c r="E51" s="135"/>
      <c r="F51" s="135"/>
      <c r="G51" s="135"/>
      <c r="H51" s="130"/>
      <c r="I51" s="116"/>
      <c r="J51" s="163" t="s">
        <v>1294</v>
      </c>
      <c r="K51" s="187"/>
    </row>
    <row r="52" spans="1:11" s="131" customFormat="1" x14ac:dyDescent="0.55000000000000004">
      <c r="A52" s="129"/>
      <c r="B52" s="147" t="s">
        <v>562</v>
      </c>
      <c r="C52" s="147" t="s">
        <v>563</v>
      </c>
      <c r="D52" s="177" t="s">
        <v>564</v>
      </c>
      <c r="E52" s="135">
        <v>1</v>
      </c>
      <c r="F52" s="135"/>
      <c r="G52" s="135">
        <v>1</v>
      </c>
      <c r="H52" s="130"/>
      <c r="I52" s="121" t="s">
        <v>77</v>
      </c>
      <c r="J52" s="163" t="s">
        <v>1294</v>
      </c>
      <c r="K52" s="187"/>
    </row>
    <row r="53" spans="1:11" s="131" customFormat="1" x14ac:dyDescent="0.55000000000000004">
      <c r="A53" s="129"/>
      <c r="B53" s="116" t="s">
        <v>616</v>
      </c>
      <c r="C53" s="148" t="s">
        <v>617</v>
      </c>
      <c r="D53" s="176" t="s">
        <v>618</v>
      </c>
      <c r="E53" s="133" t="s">
        <v>569</v>
      </c>
      <c r="F53" s="134">
        <v>1</v>
      </c>
      <c r="G53" s="134" t="s">
        <v>569</v>
      </c>
      <c r="H53" s="130"/>
      <c r="I53" s="121" t="s">
        <v>77</v>
      </c>
      <c r="J53" s="163" t="s">
        <v>1294</v>
      </c>
      <c r="K53" s="187"/>
    </row>
    <row r="54" spans="1:11" s="131" customFormat="1" x14ac:dyDescent="0.55000000000000004">
      <c r="A54" s="129">
        <v>1.1200000000000001</v>
      </c>
      <c r="B54" s="121" t="s">
        <v>79</v>
      </c>
      <c r="C54" s="120"/>
      <c r="D54" s="120"/>
      <c r="E54" s="135"/>
      <c r="F54" s="135"/>
      <c r="G54" s="135"/>
      <c r="H54" s="130"/>
      <c r="I54" s="116"/>
      <c r="J54" s="163" t="s">
        <v>1294</v>
      </c>
      <c r="K54" s="187"/>
    </row>
    <row r="55" spans="1:11" s="131" customFormat="1" x14ac:dyDescent="0.55000000000000004">
      <c r="A55" s="129"/>
      <c r="B55" s="121" t="s">
        <v>204</v>
      </c>
      <c r="C55" s="148" t="s">
        <v>205</v>
      </c>
      <c r="D55" s="148" t="s">
        <v>244</v>
      </c>
      <c r="E55" s="135">
        <v>1</v>
      </c>
      <c r="F55" s="135"/>
      <c r="G55" s="135"/>
      <c r="H55" s="130"/>
      <c r="I55" s="121" t="s">
        <v>79</v>
      </c>
      <c r="J55" s="163" t="s">
        <v>1294</v>
      </c>
      <c r="K55" s="187"/>
    </row>
    <row r="56" spans="1:11" s="131" customFormat="1" x14ac:dyDescent="0.55000000000000004">
      <c r="A56" s="129"/>
      <c r="B56" s="121" t="s">
        <v>241</v>
      </c>
      <c r="C56" s="148" t="s">
        <v>242</v>
      </c>
      <c r="D56" s="176" t="s">
        <v>243</v>
      </c>
      <c r="E56" s="135">
        <v>1</v>
      </c>
      <c r="F56" s="135"/>
      <c r="G56" s="135">
        <v>1</v>
      </c>
      <c r="H56" s="130"/>
      <c r="I56" s="121" t="s">
        <v>79</v>
      </c>
      <c r="J56" s="163" t="s">
        <v>1294</v>
      </c>
      <c r="K56" s="187"/>
    </row>
    <row r="57" spans="1:11" s="131" customFormat="1" x14ac:dyDescent="0.55000000000000004">
      <c r="A57" s="129"/>
      <c r="B57" s="116" t="s">
        <v>565</v>
      </c>
      <c r="C57" s="148" t="s">
        <v>566</v>
      </c>
      <c r="D57" s="176" t="s">
        <v>567</v>
      </c>
      <c r="E57" s="135">
        <v>1</v>
      </c>
      <c r="F57" s="135"/>
      <c r="G57" s="135"/>
      <c r="H57" s="130"/>
      <c r="I57" s="121" t="s">
        <v>79</v>
      </c>
      <c r="J57" s="163" t="s">
        <v>1294</v>
      </c>
      <c r="K57" s="187"/>
    </row>
    <row r="58" spans="1:11" s="131" customFormat="1" x14ac:dyDescent="0.55000000000000004">
      <c r="A58" s="129">
        <v>1.1299999999999999</v>
      </c>
      <c r="B58" s="121" t="s">
        <v>80</v>
      </c>
      <c r="C58" s="120"/>
      <c r="D58" s="120"/>
      <c r="E58" s="135"/>
      <c r="F58" s="135"/>
      <c r="G58" s="135"/>
      <c r="H58" s="130"/>
      <c r="I58" s="116"/>
      <c r="J58" s="163" t="s">
        <v>1294</v>
      </c>
      <c r="K58" s="187"/>
    </row>
    <row r="59" spans="1:11" s="131" customFormat="1" x14ac:dyDescent="0.55000000000000004">
      <c r="A59" s="129"/>
      <c r="B59" s="121" t="s">
        <v>1051</v>
      </c>
      <c r="C59" s="120"/>
      <c r="D59" s="120"/>
      <c r="E59" s="135"/>
      <c r="F59" s="135"/>
      <c r="G59" s="135"/>
      <c r="H59" s="130"/>
      <c r="I59" s="116"/>
      <c r="J59" s="163" t="s">
        <v>1294</v>
      </c>
      <c r="K59" s="187"/>
    </row>
    <row r="60" spans="1:11" s="131" customFormat="1" ht="47.25" customHeight="1" x14ac:dyDescent="0.55000000000000004">
      <c r="A60" s="129">
        <v>1.1399999999999999</v>
      </c>
      <c r="B60" s="147" t="s">
        <v>81</v>
      </c>
      <c r="C60" s="147"/>
      <c r="D60" s="147"/>
      <c r="E60" s="135"/>
      <c r="F60" s="135"/>
      <c r="G60" s="135"/>
      <c r="H60" s="130"/>
      <c r="I60" s="116"/>
      <c r="J60" s="163" t="s">
        <v>1294</v>
      </c>
      <c r="K60" s="187"/>
    </row>
    <row r="61" spans="1:11" s="131" customFormat="1" ht="24.75" customHeight="1" x14ac:dyDescent="0.55000000000000004">
      <c r="A61" s="129"/>
      <c r="B61" s="116" t="s">
        <v>600</v>
      </c>
      <c r="C61" s="148" t="s">
        <v>601</v>
      </c>
      <c r="D61" s="176" t="s">
        <v>602</v>
      </c>
      <c r="E61" s="133" t="s">
        <v>569</v>
      </c>
      <c r="F61" s="134">
        <v>1</v>
      </c>
      <c r="G61" s="134">
        <v>1</v>
      </c>
      <c r="H61" s="130"/>
      <c r="I61" s="147" t="s">
        <v>81</v>
      </c>
      <c r="J61" s="163" t="s">
        <v>1294</v>
      </c>
      <c r="K61" s="187"/>
    </row>
    <row r="62" spans="1:11" s="131" customFormat="1" ht="24.75" customHeight="1" x14ac:dyDescent="0.55000000000000004">
      <c r="A62" s="129"/>
      <c r="B62" s="116" t="s">
        <v>603</v>
      </c>
      <c r="C62" s="148" t="s">
        <v>604</v>
      </c>
      <c r="D62" s="176" t="s">
        <v>605</v>
      </c>
      <c r="E62" s="133" t="s">
        <v>569</v>
      </c>
      <c r="F62" s="134">
        <v>1</v>
      </c>
      <c r="G62" s="134" t="s">
        <v>569</v>
      </c>
      <c r="H62" s="130"/>
      <c r="I62" s="147" t="s">
        <v>81</v>
      </c>
      <c r="J62" s="163" t="s">
        <v>1294</v>
      </c>
      <c r="K62" s="187"/>
    </row>
    <row r="63" spans="1:11" s="131" customFormat="1" x14ac:dyDescent="0.55000000000000004">
      <c r="A63" s="129">
        <v>1.1499999999999999</v>
      </c>
      <c r="B63" s="121" t="s">
        <v>73</v>
      </c>
      <c r="C63" s="120"/>
      <c r="D63" s="120"/>
      <c r="E63" s="135"/>
      <c r="F63" s="135"/>
      <c r="G63" s="135"/>
      <c r="H63" s="130"/>
      <c r="I63" s="116"/>
      <c r="J63" s="163" t="s">
        <v>1294</v>
      </c>
      <c r="K63" s="187"/>
    </row>
    <row r="64" spans="1:11" s="131" customFormat="1" x14ac:dyDescent="0.55000000000000004">
      <c r="A64" s="129"/>
      <c r="B64" s="121" t="s">
        <v>1051</v>
      </c>
      <c r="C64" s="120"/>
      <c r="D64" s="120"/>
      <c r="E64" s="135"/>
      <c r="F64" s="135"/>
      <c r="G64" s="135"/>
      <c r="H64" s="130"/>
      <c r="I64" s="116"/>
      <c r="J64" s="163" t="s">
        <v>1294</v>
      </c>
      <c r="K64" s="187"/>
    </row>
    <row r="65" spans="1:11" s="131" customFormat="1" x14ac:dyDescent="0.55000000000000004">
      <c r="A65" s="129">
        <v>1.1599999999999999</v>
      </c>
      <c r="B65" s="121" t="s">
        <v>75</v>
      </c>
      <c r="C65" s="120"/>
      <c r="D65" s="120"/>
      <c r="E65" s="135"/>
      <c r="F65" s="135"/>
      <c r="G65" s="135"/>
      <c r="H65" s="130"/>
      <c r="I65" s="116"/>
      <c r="J65" s="163" t="s">
        <v>1294</v>
      </c>
      <c r="K65" s="187"/>
    </row>
    <row r="66" spans="1:11" s="131" customFormat="1" x14ac:dyDescent="0.55000000000000004">
      <c r="A66" s="129"/>
      <c r="B66" s="121" t="s">
        <v>1051</v>
      </c>
      <c r="C66" s="120"/>
      <c r="D66" s="120"/>
      <c r="E66" s="135"/>
      <c r="F66" s="135"/>
      <c r="G66" s="135"/>
      <c r="H66" s="130"/>
      <c r="I66" s="116"/>
      <c r="J66" s="163" t="s">
        <v>1294</v>
      </c>
      <c r="K66" s="187"/>
    </row>
    <row r="67" spans="1:11" s="131" customFormat="1" x14ac:dyDescent="0.55000000000000004">
      <c r="A67" s="129">
        <v>1.17</v>
      </c>
      <c r="B67" s="121" t="s">
        <v>256</v>
      </c>
      <c r="C67" s="120"/>
      <c r="D67" s="120"/>
      <c r="E67" s="135"/>
      <c r="F67" s="135"/>
      <c r="G67" s="135"/>
      <c r="H67" s="130"/>
      <c r="I67" s="116"/>
      <c r="J67" s="163" t="s">
        <v>1294</v>
      </c>
      <c r="K67" s="187"/>
    </row>
    <row r="68" spans="1:11" s="131" customFormat="1" x14ac:dyDescent="0.55000000000000004">
      <c r="A68" s="129"/>
      <c r="B68" s="116" t="s">
        <v>622</v>
      </c>
      <c r="C68" s="148" t="s">
        <v>623</v>
      </c>
      <c r="D68" s="176" t="s">
        <v>624</v>
      </c>
      <c r="E68" s="133" t="s">
        <v>569</v>
      </c>
      <c r="F68" s="134">
        <v>1</v>
      </c>
      <c r="G68" s="134">
        <v>1</v>
      </c>
      <c r="H68" s="130"/>
      <c r="I68" s="121" t="s">
        <v>256</v>
      </c>
      <c r="J68" s="163" t="s">
        <v>1294</v>
      </c>
      <c r="K68" s="187"/>
    </row>
    <row r="69" spans="1:11" s="131" customFormat="1" x14ac:dyDescent="0.55000000000000004">
      <c r="A69" s="129"/>
      <c r="B69" s="116" t="s">
        <v>625</v>
      </c>
      <c r="C69" s="148" t="s">
        <v>626</v>
      </c>
      <c r="D69" s="176" t="s">
        <v>627</v>
      </c>
      <c r="E69" s="133" t="s">
        <v>569</v>
      </c>
      <c r="F69" s="134">
        <v>1</v>
      </c>
      <c r="G69" s="134">
        <v>1</v>
      </c>
      <c r="H69" s="130"/>
      <c r="I69" s="121" t="s">
        <v>256</v>
      </c>
      <c r="J69" s="163" t="s">
        <v>1294</v>
      </c>
      <c r="K69" s="187"/>
    </row>
    <row r="70" spans="1:11" s="131" customFormat="1" x14ac:dyDescent="0.55000000000000004">
      <c r="A70" s="129"/>
      <c r="B70" s="116" t="s">
        <v>628</v>
      </c>
      <c r="C70" s="148" t="s">
        <v>629</v>
      </c>
      <c r="D70" s="176" t="s">
        <v>630</v>
      </c>
      <c r="E70" s="133" t="s">
        <v>569</v>
      </c>
      <c r="F70" s="134">
        <v>1</v>
      </c>
      <c r="G70" s="134">
        <v>1</v>
      </c>
      <c r="H70" s="130"/>
      <c r="I70" s="121" t="s">
        <v>256</v>
      </c>
      <c r="J70" s="163" t="s">
        <v>1294</v>
      </c>
      <c r="K70" s="187"/>
    </row>
    <row r="71" spans="1:11" s="131" customFormat="1" x14ac:dyDescent="0.55000000000000004">
      <c r="A71" s="129"/>
      <c r="B71" s="116" t="s">
        <v>631</v>
      </c>
      <c r="C71" s="148" t="s">
        <v>632</v>
      </c>
      <c r="D71" s="176" t="s">
        <v>633</v>
      </c>
      <c r="E71" s="133" t="s">
        <v>569</v>
      </c>
      <c r="F71" s="134">
        <v>1</v>
      </c>
      <c r="G71" s="134">
        <v>1</v>
      </c>
      <c r="H71" s="130"/>
      <c r="I71" s="121" t="s">
        <v>256</v>
      </c>
      <c r="J71" s="163" t="s">
        <v>1294</v>
      </c>
      <c r="K71" s="187"/>
    </row>
    <row r="72" spans="1:11" s="131" customFormat="1" x14ac:dyDescent="0.55000000000000004">
      <c r="A72" s="129"/>
      <c r="B72" s="121"/>
      <c r="C72" s="120"/>
      <c r="D72" s="120"/>
      <c r="E72" s="135"/>
      <c r="F72" s="135"/>
      <c r="G72" s="135"/>
      <c r="H72" s="130"/>
      <c r="I72" s="116"/>
      <c r="J72" s="163" t="s">
        <v>1294</v>
      </c>
      <c r="K72" s="187"/>
    </row>
    <row r="73" spans="1:11" s="144" customFormat="1" x14ac:dyDescent="0.55000000000000004">
      <c r="A73" s="233" t="s">
        <v>142</v>
      </c>
      <c r="B73" s="233"/>
      <c r="C73" s="202"/>
      <c r="D73" s="202"/>
      <c r="E73" s="145">
        <f>SUM(E74:E87)</f>
        <v>5</v>
      </c>
      <c r="F73" s="146">
        <f t="shared" ref="F73:G73" si="0">SUM(F74:F87)</f>
        <v>4</v>
      </c>
      <c r="G73" s="146">
        <f t="shared" si="0"/>
        <v>5</v>
      </c>
      <c r="H73" s="146"/>
      <c r="I73" s="183"/>
      <c r="J73" s="198"/>
      <c r="K73" s="186"/>
    </row>
    <row r="74" spans="1:11" s="131" customFormat="1" x14ac:dyDescent="0.55000000000000004">
      <c r="A74" s="129">
        <v>2.1</v>
      </c>
      <c r="B74" s="121" t="s">
        <v>110</v>
      </c>
      <c r="C74" s="120"/>
      <c r="D74" s="120"/>
      <c r="E74" s="135"/>
      <c r="F74" s="135"/>
      <c r="G74" s="135"/>
      <c r="H74" s="130"/>
      <c r="I74" s="116"/>
      <c r="J74" s="163" t="s">
        <v>1295</v>
      </c>
      <c r="K74" s="187"/>
    </row>
    <row r="75" spans="1:11" s="131" customFormat="1" x14ac:dyDescent="0.55000000000000004">
      <c r="A75" s="129"/>
      <c r="B75" s="150" t="s">
        <v>531</v>
      </c>
      <c r="C75" s="148" t="s">
        <v>532</v>
      </c>
      <c r="D75" s="176" t="s">
        <v>533</v>
      </c>
      <c r="E75" s="135">
        <v>1</v>
      </c>
      <c r="F75" s="135"/>
      <c r="G75" s="135"/>
      <c r="H75" s="130"/>
      <c r="I75" s="121" t="s">
        <v>110</v>
      </c>
      <c r="J75" s="163" t="s">
        <v>1295</v>
      </c>
      <c r="K75" s="187"/>
    </row>
    <row r="76" spans="1:11" s="131" customFormat="1" x14ac:dyDescent="0.55000000000000004">
      <c r="A76" s="129"/>
      <c r="B76" s="150" t="s">
        <v>534</v>
      </c>
      <c r="C76" s="148" t="s">
        <v>535</v>
      </c>
      <c r="D76" s="176" t="s">
        <v>536</v>
      </c>
      <c r="E76" s="135">
        <v>1</v>
      </c>
      <c r="F76" s="135"/>
      <c r="G76" s="135">
        <v>1</v>
      </c>
      <c r="H76" s="130"/>
      <c r="I76" s="121" t="s">
        <v>110</v>
      </c>
      <c r="J76" s="163" t="s">
        <v>1295</v>
      </c>
      <c r="K76" s="187"/>
    </row>
    <row r="77" spans="1:11" s="131" customFormat="1" x14ac:dyDescent="0.55000000000000004">
      <c r="A77" s="129"/>
      <c r="B77" s="121" t="s">
        <v>546</v>
      </c>
      <c r="C77" s="120" t="s">
        <v>547</v>
      </c>
      <c r="D77" s="120" t="s">
        <v>548</v>
      </c>
      <c r="E77" s="135"/>
      <c r="F77" s="135">
        <v>1</v>
      </c>
      <c r="G77" s="135">
        <v>1</v>
      </c>
      <c r="H77" s="130"/>
      <c r="I77" s="121" t="s">
        <v>110</v>
      </c>
      <c r="J77" s="163" t="s">
        <v>1295</v>
      </c>
      <c r="K77" s="187"/>
    </row>
    <row r="78" spans="1:11" s="131" customFormat="1" x14ac:dyDescent="0.55000000000000004">
      <c r="A78" s="129"/>
      <c r="B78" s="121" t="s">
        <v>549</v>
      </c>
      <c r="C78" s="120" t="s">
        <v>550</v>
      </c>
      <c r="D78" s="120" t="s">
        <v>551</v>
      </c>
      <c r="E78" s="135"/>
      <c r="F78" s="135">
        <v>1</v>
      </c>
      <c r="G78" s="135">
        <v>1</v>
      </c>
      <c r="H78" s="130"/>
      <c r="I78" s="121" t="s">
        <v>110</v>
      </c>
      <c r="J78" s="163" t="s">
        <v>1295</v>
      </c>
      <c r="K78" s="187"/>
    </row>
    <row r="79" spans="1:11" s="131" customFormat="1" ht="24.75" customHeight="1" x14ac:dyDescent="0.55000000000000004">
      <c r="A79" s="129">
        <v>2.2000000000000002</v>
      </c>
      <c r="B79" s="121" t="s">
        <v>111</v>
      </c>
      <c r="C79" s="120"/>
      <c r="D79" s="120"/>
      <c r="E79" s="135"/>
      <c r="F79" s="135"/>
      <c r="G79" s="135"/>
      <c r="H79" s="130"/>
      <c r="I79" s="116"/>
      <c r="J79" s="163" t="s">
        <v>1295</v>
      </c>
      <c r="K79" s="187"/>
    </row>
    <row r="80" spans="1:11" s="131" customFormat="1" ht="24.75" customHeight="1" x14ac:dyDescent="0.55000000000000004">
      <c r="A80" s="129"/>
      <c r="B80" s="121" t="s">
        <v>543</v>
      </c>
      <c r="C80" s="120" t="s">
        <v>544</v>
      </c>
      <c r="D80" s="120" t="s">
        <v>545</v>
      </c>
      <c r="E80" s="135">
        <v>1</v>
      </c>
      <c r="F80" s="135"/>
      <c r="G80" s="135"/>
      <c r="H80" s="130"/>
      <c r="I80" s="121" t="s">
        <v>111</v>
      </c>
      <c r="J80" s="163" t="s">
        <v>1295</v>
      </c>
      <c r="K80" s="187"/>
    </row>
    <row r="81" spans="1:11" s="131" customFormat="1" ht="37.5" customHeight="1" x14ac:dyDescent="0.55000000000000004">
      <c r="A81" s="129"/>
      <c r="B81" s="121" t="s">
        <v>552</v>
      </c>
      <c r="C81" s="120" t="s">
        <v>554</v>
      </c>
      <c r="D81" s="120" t="s">
        <v>553</v>
      </c>
      <c r="E81" s="135"/>
      <c r="F81" s="135">
        <v>1</v>
      </c>
      <c r="G81" s="135"/>
      <c r="H81" s="130"/>
      <c r="I81" s="121" t="s">
        <v>111</v>
      </c>
      <c r="J81" s="163" t="s">
        <v>1295</v>
      </c>
      <c r="K81" s="187"/>
    </row>
    <row r="82" spans="1:11" s="131" customFormat="1" x14ac:dyDescent="0.55000000000000004">
      <c r="A82" s="129">
        <v>2.2999999999999998</v>
      </c>
      <c r="B82" s="121" t="s">
        <v>140</v>
      </c>
      <c r="C82" s="120"/>
      <c r="D82" s="120"/>
      <c r="E82" s="135"/>
      <c r="F82" s="135"/>
      <c r="G82" s="135"/>
      <c r="H82" s="130"/>
      <c r="I82" s="116"/>
      <c r="J82" s="163" t="s">
        <v>1295</v>
      </c>
      <c r="K82" s="187"/>
    </row>
    <row r="83" spans="1:11" s="131" customFormat="1" x14ac:dyDescent="0.55000000000000004">
      <c r="A83" s="129"/>
      <c r="B83" s="120" t="s">
        <v>537</v>
      </c>
      <c r="C83" s="148" t="s">
        <v>538</v>
      </c>
      <c r="D83" s="176" t="s">
        <v>539</v>
      </c>
      <c r="E83" s="135">
        <v>1</v>
      </c>
      <c r="F83" s="135"/>
      <c r="G83" s="135">
        <v>1</v>
      </c>
      <c r="H83" s="130"/>
      <c r="I83" s="121" t="s">
        <v>140</v>
      </c>
      <c r="J83" s="163" t="s">
        <v>1295</v>
      </c>
      <c r="K83" s="187"/>
    </row>
    <row r="84" spans="1:11" s="131" customFormat="1" x14ac:dyDescent="0.55000000000000004">
      <c r="A84" s="129"/>
      <c r="B84" s="121" t="s">
        <v>542</v>
      </c>
      <c r="C84" s="120" t="s">
        <v>540</v>
      </c>
      <c r="D84" s="120" t="s">
        <v>541</v>
      </c>
      <c r="E84" s="135">
        <v>1</v>
      </c>
      <c r="F84" s="135"/>
      <c r="G84" s="135"/>
      <c r="H84" s="130"/>
      <c r="I84" s="121" t="s">
        <v>140</v>
      </c>
      <c r="J84" s="163" t="s">
        <v>1295</v>
      </c>
      <c r="K84" s="187"/>
    </row>
    <row r="85" spans="1:11" s="131" customFormat="1" x14ac:dyDescent="0.55000000000000004">
      <c r="A85" s="129"/>
      <c r="B85" s="121"/>
      <c r="C85" s="120"/>
      <c r="D85" s="120"/>
      <c r="E85" s="135"/>
      <c r="F85" s="135"/>
      <c r="G85" s="135"/>
      <c r="H85" s="130"/>
      <c r="I85" s="116"/>
      <c r="J85" s="163" t="s">
        <v>1295</v>
      </c>
      <c r="K85" s="187"/>
    </row>
    <row r="86" spans="1:11" s="131" customFormat="1" x14ac:dyDescent="0.55000000000000004">
      <c r="A86" s="129">
        <v>2.4</v>
      </c>
      <c r="B86" s="121" t="s">
        <v>256</v>
      </c>
      <c r="C86" s="120"/>
      <c r="D86" s="120"/>
      <c r="E86" s="135"/>
      <c r="F86" s="135"/>
      <c r="G86" s="135"/>
      <c r="H86" s="130"/>
      <c r="I86" s="116"/>
      <c r="J86" s="163" t="s">
        <v>1295</v>
      </c>
      <c r="K86" s="187"/>
    </row>
    <row r="87" spans="1:11" s="131" customFormat="1" x14ac:dyDescent="0.55000000000000004">
      <c r="A87" s="129"/>
      <c r="B87" s="121" t="s">
        <v>555</v>
      </c>
      <c r="C87" s="120" t="s">
        <v>1072</v>
      </c>
      <c r="D87" s="175" t="s">
        <v>1073</v>
      </c>
      <c r="E87" s="135"/>
      <c r="F87" s="135">
        <v>1</v>
      </c>
      <c r="G87" s="135">
        <v>1</v>
      </c>
      <c r="H87" s="130"/>
      <c r="I87" s="121" t="s">
        <v>256</v>
      </c>
      <c r="J87" s="163" t="s">
        <v>1295</v>
      </c>
      <c r="K87" s="187"/>
    </row>
    <row r="88" spans="1:11" s="131" customFormat="1" x14ac:dyDescent="0.55000000000000004">
      <c r="A88" s="129"/>
      <c r="B88" s="121"/>
      <c r="C88" s="120"/>
      <c r="D88" s="120"/>
      <c r="E88" s="135"/>
      <c r="F88" s="135"/>
      <c r="G88" s="135"/>
      <c r="H88" s="130"/>
      <c r="I88" s="116"/>
      <c r="J88" s="150"/>
      <c r="K88" s="167"/>
    </row>
    <row r="89" spans="1:11" s="144" customFormat="1" x14ac:dyDescent="0.55000000000000004">
      <c r="A89" s="232" t="s">
        <v>143</v>
      </c>
      <c r="B89" s="232"/>
      <c r="C89" s="201"/>
      <c r="D89" s="201"/>
      <c r="E89" s="164">
        <f>SUM(E90:E124)</f>
        <v>14</v>
      </c>
      <c r="F89" s="164">
        <f>SUM(F90:F124)</f>
        <v>7</v>
      </c>
      <c r="G89" s="164">
        <f>SUM(G90:G124)</f>
        <v>9</v>
      </c>
      <c r="H89" s="165"/>
      <c r="I89" s="183"/>
      <c r="J89" s="198"/>
      <c r="K89" s="186"/>
    </row>
    <row r="90" spans="1:11" s="131" customFormat="1" x14ac:dyDescent="0.55000000000000004">
      <c r="A90" s="129">
        <v>3.1</v>
      </c>
      <c r="B90" s="121" t="s">
        <v>105</v>
      </c>
      <c r="C90" s="120"/>
      <c r="D90" s="120"/>
      <c r="E90" s="135"/>
      <c r="F90" s="135"/>
      <c r="G90" s="135"/>
      <c r="H90" s="130"/>
      <c r="I90" s="116"/>
      <c r="J90" s="158" t="s">
        <v>1296</v>
      </c>
      <c r="K90" s="188"/>
    </row>
    <row r="91" spans="1:11" s="131" customFormat="1" x14ac:dyDescent="0.55000000000000004">
      <c r="A91" s="129"/>
      <c r="B91" s="151" t="s">
        <v>728</v>
      </c>
      <c r="C91" s="168" t="s">
        <v>729</v>
      </c>
      <c r="D91" s="178" t="s">
        <v>730</v>
      </c>
      <c r="E91" s="135">
        <v>1</v>
      </c>
      <c r="F91" s="135"/>
      <c r="G91" s="135"/>
      <c r="H91" s="130" t="s">
        <v>1284</v>
      </c>
      <c r="I91" s="121" t="s">
        <v>105</v>
      </c>
      <c r="J91" s="158" t="s">
        <v>1296</v>
      </c>
      <c r="K91" s="188"/>
    </row>
    <row r="92" spans="1:11" s="131" customFormat="1" x14ac:dyDescent="0.55000000000000004">
      <c r="A92" s="129"/>
      <c r="B92" s="151" t="s">
        <v>731</v>
      </c>
      <c r="C92" s="168" t="s">
        <v>732</v>
      </c>
      <c r="D92" s="178" t="s">
        <v>733</v>
      </c>
      <c r="E92" s="135">
        <v>1</v>
      </c>
      <c r="F92" s="135"/>
      <c r="G92" s="135">
        <v>1</v>
      </c>
      <c r="H92" s="130"/>
      <c r="I92" s="121" t="s">
        <v>105</v>
      </c>
      <c r="J92" s="158" t="s">
        <v>1296</v>
      </c>
      <c r="K92" s="188"/>
    </row>
    <row r="93" spans="1:11" s="131" customFormat="1" x14ac:dyDescent="0.55000000000000004">
      <c r="A93" s="129"/>
      <c r="B93" s="151" t="s">
        <v>752</v>
      </c>
      <c r="C93" s="168" t="s">
        <v>753</v>
      </c>
      <c r="D93" s="178"/>
      <c r="E93" s="135">
        <v>1</v>
      </c>
      <c r="F93" s="135"/>
      <c r="G93" s="135"/>
      <c r="H93" s="130"/>
      <c r="I93" s="121" t="s">
        <v>105</v>
      </c>
      <c r="J93" s="158" t="s">
        <v>1296</v>
      </c>
      <c r="K93" s="188"/>
    </row>
    <row r="94" spans="1:11" s="131" customFormat="1" x14ac:dyDescent="0.55000000000000004">
      <c r="A94" s="129"/>
      <c r="B94" s="151" t="s">
        <v>754</v>
      </c>
      <c r="C94" s="168" t="s">
        <v>755</v>
      </c>
      <c r="D94" s="178" t="s">
        <v>756</v>
      </c>
      <c r="E94" s="135">
        <v>1</v>
      </c>
      <c r="F94" s="135"/>
      <c r="G94" s="135"/>
      <c r="H94" s="130"/>
      <c r="I94" s="121" t="s">
        <v>105</v>
      </c>
      <c r="J94" s="158" t="s">
        <v>1296</v>
      </c>
      <c r="K94" s="188"/>
    </row>
    <row r="95" spans="1:11" s="131" customFormat="1" x14ac:dyDescent="0.55000000000000004">
      <c r="A95" s="129">
        <v>3.2</v>
      </c>
      <c r="B95" s="121" t="s">
        <v>1263</v>
      </c>
      <c r="C95" s="120"/>
      <c r="D95" s="120"/>
      <c r="E95" s="135"/>
      <c r="F95" s="132"/>
      <c r="G95" s="132"/>
      <c r="H95" s="130"/>
      <c r="I95" s="116"/>
      <c r="J95" s="158" t="s">
        <v>1296</v>
      </c>
      <c r="K95" s="188"/>
    </row>
    <row r="96" spans="1:11" s="131" customFormat="1" x14ac:dyDescent="0.55000000000000004">
      <c r="A96" s="129"/>
      <c r="B96" s="151" t="s">
        <v>743</v>
      </c>
      <c r="C96" s="168" t="s">
        <v>744</v>
      </c>
      <c r="D96" s="178" t="s">
        <v>745</v>
      </c>
      <c r="E96" s="135">
        <v>1</v>
      </c>
      <c r="F96" s="132"/>
      <c r="G96" s="132"/>
      <c r="H96" s="130"/>
      <c r="I96" s="121" t="s">
        <v>1263</v>
      </c>
      <c r="J96" s="158" t="s">
        <v>1296</v>
      </c>
      <c r="K96" s="188"/>
    </row>
    <row r="97" spans="1:11" s="131" customFormat="1" x14ac:dyDescent="0.55000000000000004">
      <c r="A97" s="129"/>
      <c r="B97" s="151" t="s">
        <v>746</v>
      </c>
      <c r="C97" s="168" t="s">
        <v>747</v>
      </c>
      <c r="D97" s="178" t="s">
        <v>748</v>
      </c>
      <c r="E97" s="135">
        <v>1</v>
      </c>
      <c r="F97" s="132"/>
      <c r="G97" s="132"/>
      <c r="H97" s="130"/>
      <c r="I97" s="121" t="s">
        <v>1263</v>
      </c>
      <c r="J97" s="158" t="s">
        <v>1296</v>
      </c>
      <c r="K97" s="188"/>
    </row>
    <row r="98" spans="1:11" s="131" customFormat="1" x14ac:dyDescent="0.55000000000000004">
      <c r="A98" s="129"/>
      <c r="B98" s="151" t="s">
        <v>783</v>
      </c>
      <c r="C98" s="168" t="s">
        <v>784</v>
      </c>
      <c r="D98" s="178" t="s">
        <v>785</v>
      </c>
      <c r="E98" s="135"/>
      <c r="F98" s="132"/>
      <c r="G98" s="132">
        <v>1</v>
      </c>
      <c r="H98" s="130"/>
      <c r="I98" s="121" t="s">
        <v>1263</v>
      </c>
      <c r="J98" s="158" t="s">
        <v>1296</v>
      </c>
      <c r="K98" s="188"/>
    </row>
    <row r="99" spans="1:11" s="131" customFormat="1" x14ac:dyDescent="0.55000000000000004">
      <c r="A99" s="129"/>
      <c r="B99" s="200" t="s">
        <v>1312</v>
      </c>
      <c r="C99" s="122" t="s">
        <v>1313</v>
      </c>
      <c r="D99" s="122" t="s">
        <v>1314</v>
      </c>
      <c r="E99" s="135">
        <v>1</v>
      </c>
      <c r="F99" s="132">
        <v>0</v>
      </c>
      <c r="G99" s="132">
        <v>0</v>
      </c>
      <c r="H99" s="130" t="s">
        <v>1286</v>
      </c>
      <c r="I99" s="121" t="s">
        <v>1263</v>
      </c>
      <c r="J99" s="158" t="s">
        <v>1296</v>
      </c>
      <c r="K99" s="188"/>
    </row>
    <row r="100" spans="1:11" s="131" customFormat="1" x14ac:dyDescent="0.55000000000000004">
      <c r="A100" s="129">
        <v>3.3</v>
      </c>
      <c r="B100" s="121" t="s">
        <v>1264</v>
      </c>
      <c r="C100" s="120"/>
      <c r="D100" s="120"/>
      <c r="E100" s="135"/>
      <c r="F100" s="132"/>
      <c r="G100" s="132"/>
      <c r="H100" s="130"/>
      <c r="I100" s="116"/>
      <c r="J100" s="158" t="s">
        <v>1296</v>
      </c>
      <c r="K100" s="188"/>
    </row>
    <row r="101" spans="1:11" s="131" customFormat="1" x14ac:dyDescent="0.55000000000000004">
      <c r="A101" s="129"/>
      <c r="B101" s="151" t="s">
        <v>757</v>
      </c>
      <c r="C101" s="168" t="s">
        <v>758</v>
      </c>
      <c r="D101" s="120"/>
      <c r="E101" s="135">
        <v>1</v>
      </c>
      <c r="F101" s="132"/>
      <c r="G101" s="132"/>
      <c r="H101" s="130"/>
      <c r="I101" s="121" t="s">
        <v>1264</v>
      </c>
      <c r="J101" s="158" t="s">
        <v>1296</v>
      </c>
      <c r="K101" s="188"/>
    </row>
    <row r="102" spans="1:11" s="131" customFormat="1" x14ac:dyDescent="0.55000000000000004">
      <c r="A102" s="129"/>
      <c r="B102" s="151" t="s">
        <v>759</v>
      </c>
      <c r="C102" s="168" t="s">
        <v>760</v>
      </c>
      <c r="D102" s="178" t="s">
        <v>761</v>
      </c>
      <c r="E102" s="135">
        <v>1</v>
      </c>
      <c r="F102" s="132"/>
      <c r="G102" s="132"/>
      <c r="H102" s="130"/>
      <c r="I102" s="121" t="s">
        <v>1264</v>
      </c>
      <c r="J102" s="158" t="s">
        <v>1296</v>
      </c>
      <c r="K102" s="188"/>
    </row>
    <row r="103" spans="1:11" s="131" customFormat="1" x14ac:dyDescent="0.55000000000000004">
      <c r="A103" s="129">
        <v>3.4</v>
      </c>
      <c r="B103" s="121" t="s">
        <v>107</v>
      </c>
      <c r="C103" s="120"/>
      <c r="D103" s="120"/>
      <c r="E103" s="135"/>
      <c r="F103" s="135"/>
      <c r="G103" s="135"/>
      <c r="H103" s="130"/>
      <c r="I103" s="116"/>
      <c r="J103" s="158" t="s">
        <v>1296</v>
      </c>
      <c r="K103" s="188"/>
    </row>
    <row r="104" spans="1:11" s="131" customFormat="1" x14ac:dyDescent="0.55000000000000004">
      <c r="A104" s="129"/>
      <c r="B104" s="121" t="s">
        <v>238</v>
      </c>
      <c r="C104" s="120" t="s">
        <v>239</v>
      </c>
      <c r="D104" s="175" t="s">
        <v>240</v>
      </c>
      <c r="E104" s="135">
        <v>1</v>
      </c>
      <c r="F104" s="135"/>
      <c r="G104" s="135"/>
      <c r="H104" s="130"/>
      <c r="I104" s="121" t="s">
        <v>107</v>
      </c>
      <c r="J104" s="158" t="s">
        <v>1296</v>
      </c>
      <c r="K104" s="188"/>
    </row>
    <row r="105" spans="1:11" s="131" customFormat="1" x14ac:dyDescent="0.55000000000000004">
      <c r="A105" s="129"/>
      <c r="B105" s="151" t="s">
        <v>725</v>
      </c>
      <c r="C105" s="168" t="s">
        <v>726</v>
      </c>
      <c r="D105" s="178" t="s">
        <v>727</v>
      </c>
      <c r="E105" s="135">
        <v>1</v>
      </c>
      <c r="F105" s="135"/>
      <c r="G105" s="135">
        <v>1</v>
      </c>
      <c r="H105" s="130"/>
      <c r="I105" s="121" t="s">
        <v>107</v>
      </c>
      <c r="J105" s="158" t="s">
        <v>1296</v>
      </c>
      <c r="K105" s="188"/>
    </row>
    <row r="106" spans="1:11" s="131" customFormat="1" x14ac:dyDescent="0.55000000000000004">
      <c r="A106" s="129"/>
      <c r="B106" s="151" t="s">
        <v>737</v>
      </c>
      <c r="C106" s="168" t="s">
        <v>738</v>
      </c>
      <c r="D106" s="178" t="s">
        <v>739</v>
      </c>
      <c r="E106" s="135">
        <v>1</v>
      </c>
      <c r="F106" s="135"/>
      <c r="G106" s="135"/>
      <c r="H106" s="130"/>
      <c r="I106" s="121" t="s">
        <v>107</v>
      </c>
      <c r="J106" s="158" t="s">
        <v>1296</v>
      </c>
      <c r="K106" s="188"/>
    </row>
    <row r="107" spans="1:11" s="131" customFormat="1" x14ac:dyDescent="0.55000000000000004">
      <c r="A107" s="129"/>
      <c r="B107" s="151" t="s">
        <v>740</v>
      </c>
      <c r="C107" s="168" t="s">
        <v>741</v>
      </c>
      <c r="D107" s="178" t="s">
        <v>742</v>
      </c>
      <c r="E107" s="135">
        <v>1</v>
      </c>
      <c r="F107" s="135"/>
      <c r="G107" s="135"/>
      <c r="H107" s="130"/>
      <c r="I107" s="121" t="s">
        <v>107</v>
      </c>
      <c r="J107" s="158" t="s">
        <v>1296</v>
      </c>
      <c r="K107" s="188"/>
    </row>
    <row r="108" spans="1:11" s="131" customFormat="1" ht="26.25" customHeight="1" x14ac:dyDescent="0.55000000000000004">
      <c r="A108" s="129"/>
      <c r="B108" s="151" t="s">
        <v>734</v>
      </c>
      <c r="C108" s="168" t="s">
        <v>735</v>
      </c>
      <c r="D108" s="178" t="s">
        <v>736</v>
      </c>
      <c r="E108" s="135">
        <v>1</v>
      </c>
      <c r="F108" s="135"/>
      <c r="G108" s="135">
        <v>1</v>
      </c>
      <c r="H108" s="130"/>
      <c r="I108" s="121" t="s">
        <v>107</v>
      </c>
      <c r="J108" s="158" t="s">
        <v>1296</v>
      </c>
      <c r="K108" s="188"/>
    </row>
    <row r="109" spans="1:11" s="131" customFormat="1" x14ac:dyDescent="0.55000000000000004">
      <c r="A109" s="129">
        <v>3.5</v>
      </c>
      <c r="B109" s="121" t="s">
        <v>108</v>
      </c>
      <c r="C109" s="120"/>
      <c r="D109" s="120"/>
      <c r="E109" s="135"/>
      <c r="F109" s="135"/>
      <c r="G109" s="135"/>
      <c r="H109" s="130"/>
      <c r="I109" s="116"/>
      <c r="J109" s="158" t="s">
        <v>1296</v>
      </c>
      <c r="K109" s="188"/>
    </row>
    <row r="110" spans="1:11" s="131" customFormat="1" x14ac:dyDescent="0.55000000000000004">
      <c r="A110" s="129"/>
      <c r="B110" s="151" t="s">
        <v>765</v>
      </c>
      <c r="C110" s="168" t="s">
        <v>766</v>
      </c>
      <c r="D110" s="178" t="s">
        <v>767</v>
      </c>
      <c r="E110" s="135"/>
      <c r="F110" s="135">
        <v>1</v>
      </c>
      <c r="G110" s="135"/>
      <c r="H110" s="130"/>
      <c r="I110" s="121" t="s">
        <v>108</v>
      </c>
      <c r="J110" s="158" t="s">
        <v>1296</v>
      </c>
      <c r="K110" s="188"/>
    </row>
    <row r="111" spans="1:11" s="131" customFormat="1" x14ac:dyDescent="0.55000000000000004">
      <c r="A111" s="129"/>
      <c r="B111" s="151" t="s">
        <v>768</v>
      </c>
      <c r="C111" s="168" t="s">
        <v>769</v>
      </c>
      <c r="D111" s="178" t="s">
        <v>770</v>
      </c>
      <c r="E111" s="135"/>
      <c r="F111" s="135">
        <v>1</v>
      </c>
      <c r="G111" s="135"/>
      <c r="H111" s="130"/>
      <c r="I111" s="121" t="s">
        <v>108</v>
      </c>
      <c r="J111" s="158" t="s">
        <v>1296</v>
      </c>
      <c r="K111" s="188"/>
    </row>
    <row r="112" spans="1:11" s="131" customFormat="1" x14ac:dyDescent="0.55000000000000004">
      <c r="A112" s="129">
        <v>3.6</v>
      </c>
      <c r="B112" s="121" t="s">
        <v>109</v>
      </c>
      <c r="C112" s="120"/>
      <c r="D112" s="120"/>
      <c r="E112" s="135"/>
      <c r="F112" s="135"/>
      <c r="G112" s="135"/>
      <c r="H112" s="130"/>
      <c r="I112" s="116"/>
      <c r="J112" s="158" t="s">
        <v>1296</v>
      </c>
      <c r="K112" s="188"/>
    </row>
    <row r="113" spans="1:11" s="131" customFormat="1" x14ac:dyDescent="0.55000000000000004">
      <c r="A113" s="129"/>
      <c r="B113" s="121"/>
      <c r="C113" s="120"/>
      <c r="D113" s="120"/>
      <c r="E113" s="135"/>
      <c r="F113" s="135"/>
      <c r="G113" s="135"/>
      <c r="H113" s="130"/>
      <c r="I113" s="116"/>
      <c r="J113" s="158" t="s">
        <v>1296</v>
      </c>
      <c r="K113" s="188"/>
    </row>
    <row r="114" spans="1:11" s="131" customFormat="1" x14ac:dyDescent="0.55000000000000004">
      <c r="A114" s="129">
        <v>3.7</v>
      </c>
      <c r="B114" s="121" t="s">
        <v>106</v>
      </c>
      <c r="C114" s="120"/>
      <c r="D114" s="120"/>
      <c r="E114" s="135"/>
      <c r="F114" s="135"/>
      <c r="G114" s="135"/>
      <c r="H114" s="130"/>
      <c r="I114" s="116"/>
      <c r="J114" s="158" t="s">
        <v>1296</v>
      </c>
      <c r="K114" s="188"/>
    </row>
    <row r="115" spans="1:11" s="131" customFormat="1" x14ac:dyDescent="0.55000000000000004">
      <c r="A115" s="129"/>
      <c r="B115" s="151" t="s">
        <v>762</v>
      </c>
      <c r="C115" s="168" t="s">
        <v>763</v>
      </c>
      <c r="D115" s="178" t="s">
        <v>764</v>
      </c>
      <c r="E115" s="135"/>
      <c r="F115" s="135">
        <v>1</v>
      </c>
      <c r="G115" s="135">
        <v>1</v>
      </c>
      <c r="H115" s="130"/>
      <c r="I115" s="121" t="s">
        <v>106</v>
      </c>
      <c r="J115" s="158" t="s">
        <v>1296</v>
      </c>
      <c r="K115" s="188"/>
    </row>
    <row r="116" spans="1:11" s="131" customFormat="1" x14ac:dyDescent="0.55000000000000004">
      <c r="A116" s="129"/>
      <c r="B116" s="151" t="s">
        <v>771</v>
      </c>
      <c r="C116" s="168" t="s">
        <v>772</v>
      </c>
      <c r="D116" s="178" t="s">
        <v>773</v>
      </c>
      <c r="E116" s="135"/>
      <c r="F116" s="135">
        <v>1</v>
      </c>
      <c r="G116" s="135"/>
      <c r="H116" s="130"/>
      <c r="I116" s="121" t="s">
        <v>106</v>
      </c>
      <c r="J116" s="158" t="s">
        <v>1296</v>
      </c>
      <c r="K116" s="188"/>
    </row>
    <row r="117" spans="1:11" s="131" customFormat="1" x14ac:dyDescent="0.55000000000000004">
      <c r="A117" s="129"/>
      <c r="B117" s="151" t="s">
        <v>780</v>
      </c>
      <c r="C117" s="168" t="s">
        <v>781</v>
      </c>
      <c r="D117" s="178" t="s">
        <v>782</v>
      </c>
      <c r="E117" s="135"/>
      <c r="F117" s="135"/>
      <c r="G117" s="135">
        <v>1</v>
      </c>
      <c r="H117" s="130" t="s">
        <v>1287</v>
      </c>
      <c r="I117" s="121" t="s">
        <v>106</v>
      </c>
      <c r="J117" s="158" t="s">
        <v>1296</v>
      </c>
      <c r="K117" s="188"/>
    </row>
    <row r="118" spans="1:11" s="131" customFormat="1" x14ac:dyDescent="0.55000000000000004">
      <c r="A118" s="129">
        <v>3.8</v>
      </c>
      <c r="B118" s="121" t="s">
        <v>144</v>
      </c>
      <c r="C118" s="120"/>
      <c r="D118" s="120"/>
      <c r="E118" s="135"/>
      <c r="F118" s="135"/>
      <c r="G118" s="135"/>
      <c r="H118" s="130"/>
      <c r="I118" s="116"/>
      <c r="J118" s="158" t="s">
        <v>1296</v>
      </c>
      <c r="K118" s="188"/>
    </row>
    <row r="119" spans="1:11" s="131" customFormat="1" x14ac:dyDescent="0.55000000000000004">
      <c r="A119" s="129"/>
      <c r="B119" s="151" t="s">
        <v>749</v>
      </c>
      <c r="C119" s="168" t="s">
        <v>750</v>
      </c>
      <c r="D119" s="178" t="s">
        <v>751</v>
      </c>
      <c r="E119" s="135">
        <v>0</v>
      </c>
      <c r="F119" s="135">
        <v>1</v>
      </c>
      <c r="G119" s="135">
        <v>1</v>
      </c>
      <c r="H119" s="130"/>
      <c r="I119" s="121" t="s">
        <v>144</v>
      </c>
      <c r="J119" s="158" t="s">
        <v>1296</v>
      </c>
      <c r="K119" s="188"/>
    </row>
    <row r="120" spans="1:11" s="131" customFormat="1" x14ac:dyDescent="0.55000000000000004">
      <c r="A120" s="129"/>
      <c r="B120" s="151"/>
      <c r="C120" s="168"/>
      <c r="D120" s="178"/>
      <c r="E120" s="135"/>
      <c r="F120" s="135"/>
      <c r="G120" s="135"/>
      <c r="H120" s="130"/>
      <c r="I120" s="116"/>
      <c r="J120" s="158" t="s">
        <v>1296</v>
      </c>
      <c r="K120" s="188"/>
    </row>
    <row r="121" spans="1:11" s="131" customFormat="1" ht="48.75" customHeight="1" x14ac:dyDescent="0.55000000000000004">
      <c r="A121" s="129">
        <v>3.9</v>
      </c>
      <c r="B121" s="147" t="s">
        <v>1265</v>
      </c>
      <c r="C121" s="147"/>
      <c r="D121" s="147"/>
      <c r="E121" s="135"/>
      <c r="F121" s="135"/>
      <c r="G121" s="135"/>
      <c r="H121" s="130"/>
      <c r="I121" s="116"/>
      <c r="J121" s="158" t="s">
        <v>1296</v>
      </c>
      <c r="K121" s="188"/>
    </row>
    <row r="122" spans="1:11" s="131" customFormat="1" ht="28.5" customHeight="1" x14ac:dyDescent="0.55000000000000004">
      <c r="A122" s="152">
        <v>3.1</v>
      </c>
      <c r="B122" s="147" t="s">
        <v>256</v>
      </c>
      <c r="C122" s="147"/>
      <c r="D122" s="147"/>
      <c r="E122" s="135"/>
      <c r="F122" s="135"/>
      <c r="G122" s="135"/>
      <c r="H122" s="130"/>
      <c r="I122" s="116"/>
      <c r="J122" s="158" t="s">
        <v>1296</v>
      </c>
      <c r="K122" s="188"/>
    </row>
    <row r="123" spans="1:11" s="131" customFormat="1" ht="28.5" customHeight="1" x14ac:dyDescent="0.55000000000000004">
      <c r="A123" s="129"/>
      <c r="B123" s="151" t="s">
        <v>774</v>
      </c>
      <c r="C123" s="168" t="s">
        <v>775</v>
      </c>
      <c r="D123" s="178" t="s">
        <v>776</v>
      </c>
      <c r="E123" s="135"/>
      <c r="F123" s="135">
        <v>1</v>
      </c>
      <c r="G123" s="135">
        <v>1</v>
      </c>
      <c r="H123" s="130"/>
      <c r="I123" s="147" t="s">
        <v>256</v>
      </c>
      <c r="J123" s="158" t="s">
        <v>1296</v>
      </c>
      <c r="K123" s="188"/>
    </row>
    <row r="124" spans="1:11" s="131" customFormat="1" ht="28.5" customHeight="1" x14ac:dyDescent="0.55000000000000004">
      <c r="A124" s="129"/>
      <c r="B124" s="151" t="s">
        <v>777</v>
      </c>
      <c r="C124" s="168" t="s">
        <v>778</v>
      </c>
      <c r="D124" s="178" t="s">
        <v>779</v>
      </c>
      <c r="E124" s="135"/>
      <c r="F124" s="135">
        <v>1</v>
      </c>
      <c r="G124" s="135">
        <v>1</v>
      </c>
      <c r="H124" s="130"/>
      <c r="I124" s="147" t="s">
        <v>256</v>
      </c>
      <c r="J124" s="158" t="s">
        <v>1296</v>
      </c>
      <c r="K124" s="188"/>
    </row>
    <row r="125" spans="1:11" s="131" customFormat="1" ht="28.5" customHeight="1" x14ac:dyDescent="0.55000000000000004">
      <c r="A125" s="129"/>
      <c r="B125" s="147"/>
      <c r="C125" s="147"/>
      <c r="D125" s="147"/>
      <c r="E125" s="135"/>
      <c r="F125" s="135"/>
      <c r="G125" s="135"/>
      <c r="H125" s="130"/>
      <c r="I125" s="116"/>
      <c r="J125" s="150"/>
      <c r="K125" s="167"/>
    </row>
    <row r="126" spans="1:11" s="144" customFormat="1" x14ac:dyDescent="0.55000000000000004">
      <c r="A126" s="232" t="s">
        <v>145</v>
      </c>
      <c r="B126" s="232"/>
      <c r="C126" s="201"/>
      <c r="D126" s="201"/>
      <c r="E126" s="164">
        <f>SUM(E127:E147)</f>
        <v>3</v>
      </c>
      <c r="F126" s="164">
        <f t="shared" ref="F126:G126" si="1">SUM(F127:F147)</f>
        <v>10</v>
      </c>
      <c r="G126" s="164">
        <f t="shared" si="1"/>
        <v>9</v>
      </c>
      <c r="H126" s="165"/>
      <c r="I126" s="183"/>
      <c r="J126" s="163" t="s">
        <v>1297</v>
      </c>
      <c r="K126" s="187"/>
    </row>
    <row r="127" spans="1:11" s="131" customFormat="1" x14ac:dyDescent="0.55000000000000004">
      <c r="A127" s="129">
        <v>4.0999999999999996</v>
      </c>
      <c r="B127" s="121" t="s">
        <v>89</v>
      </c>
      <c r="C127" s="120"/>
      <c r="D127" s="120"/>
      <c r="E127" s="135"/>
      <c r="F127" s="135"/>
      <c r="G127" s="135"/>
      <c r="H127" s="130"/>
      <c r="I127" s="116"/>
      <c r="J127" s="158" t="s">
        <v>1297</v>
      </c>
      <c r="K127" s="188"/>
    </row>
    <row r="128" spans="1:11" s="131" customFormat="1" x14ac:dyDescent="0.55000000000000004">
      <c r="A128" s="129"/>
      <c r="B128" s="121" t="s">
        <v>251</v>
      </c>
      <c r="C128" s="148" t="s">
        <v>252</v>
      </c>
      <c r="D128" s="176" t="s">
        <v>261</v>
      </c>
      <c r="E128" s="135">
        <v>0</v>
      </c>
      <c r="F128" s="135">
        <v>1</v>
      </c>
      <c r="G128" s="135">
        <v>1</v>
      </c>
      <c r="H128" s="130"/>
      <c r="I128" s="121" t="s">
        <v>89</v>
      </c>
      <c r="J128" s="158" t="s">
        <v>1297</v>
      </c>
      <c r="K128" s="188"/>
    </row>
    <row r="129" spans="1:11" s="131" customFormat="1" x14ac:dyDescent="0.55000000000000004">
      <c r="A129" s="129"/>
      <c r="B129" s="117" t="s">
        <v>258</v>
      </c>
      <c r="C129" s="148" t="s">
        <v>259</v>
      </c>
      <c r="D129" s="176" t="s">
        <v>260</v>
      </c>
      <c r="E129" s="135"/>
      <c r="F129" s="135">
        <v>1</v>
      </c>
      <c r="G129" s="135">
        <v>1</v>
      </c>
      <c r="H129" s="130"/>
      <c r="I129" s="121" t="s">
        <v>89</v>
      </c>
      <c r="J129" s="158" t="s">
        <v>1297</v>
      </c>
      <c r="K129" s="188"/>
    </row>
    <row r="130" spans="1:11" s="131" customFormat="1" x14ac:dyDescent="0.55000000000000004">
      <c r="A130" s="129"/>
      <c r="B130" s="117" t="s">
        <v>916</v>
      </c>
      <c r="C130" s="148" t="s">
        <v>1074</v>
      </c>
      <c r="D130" s="176" t="s">
        <v>1075</v>
      </c>
      <c r="E130" s="135"/>
      <c r="F130" s="135"/>
      <c r="G130" s="135">
        <v>1</v>
      </c>
      <c r="H130" s="130" t="s">
        <v>1287</v>
      </c>
      <c r="I130" s="121" t="s">
        <v>89</v>
      </c>
      <c r="J130" s="158" t="s">
        <v>1297</v>
      </c>
      <c r="K130" s="188"/>
    </row>
    <row r="131" spans="1:11" s="131" customFormat="1" x14ac:dyDescent="0.55000000000000004">
      <c r="A131" s="129">
        <v>4.2</v>
      </c>
      <c r="B131" s="121" t="s">
        <v>91</v>
      </c>
      <c r="C131" s="148"/>
      <c r="D131" s="148"/>
      <c r="E131" s="135"/>
      <c r="F131" s="135"/>
      <c r="G131" s="135"/>
      <c r="H131" s="130"/>
      <c r="I131" s="116"/>
      <c r="J131" s="158" t="s">
        <v>1297</v>
      </c>
      <c r="K131" s="188"/>
    </row>
    <row r="132" spans="1:11" s="131" customFormat="1" x14ac:dyDescent="0.55000000000000004">
      <c r="A132" s="129"/>
      <c r="B132" s="117" t="s">
        <v>265</v>
      </c>
      <c r="C132" s="148" t="s">
        <v>266</v>
      </c>
      <c r="D132" s="176" t="s">
        <v>267</v>
      </c>
      <c r="E132" s="135"/>
      <c r="F132" s="135">
        <v>1</v>
      </c>
      <c r="G132" s="135"/>
      <c r="H132" s="130"/>
      <c r="I132" s="121" t="s">
        <v>91</v>
      </c>
      <c r="J132" s="158" t="s">
        <v>1297</v>
      </c>
      <c r="K132" s="188"/>
    </row>
    <row r="133" spans="1:11" s="131" customFormat="1" x14ac:dyDescent="0.55000000000000004">
      <c r="A133" s="129"/>
      <c r="B133" s="116" t="s">
        <v>917</v>
      </c>
      <c r="C133" s="148" t="s">
        <v>918</v>
      </c>
      <c r="D133" s="176" t="s">
        <v>919</v>
      </c>
      <c r="E133" s="135"/>
      <c r="F133" s="135"/>
      <c r="G133" s="135">
        <v>1</v>
      </c>
      <c r="H133" s="130"/>
      <c r="I133" s="121" t="s">
        <v>91</v>
      </c>
      <c r="J133" s="158" t="s">
        <v>1297</v>
      </c>
      <c r="K133" s="188"/>
    </row>
    <row r="134" spans="1:11" s="131" customFormat="1" x14ac:dyDescent="0.55000000000000004">
      <c r="A134" s="129">
        <v>4.3</v>
      </c>
      <c r="B134" s="121" t="s">
        <v>92</v>
      </c>
      <c r="C134" s="148"/>
      <c r="D134" s="148"/>
      <c r="E134" s="135"/>
      <c r="F134" s="135"/>
      <c r="G134" s="135"/>
      <c r="H134" s="130"/>
      <c r="I134" s="116"/>
      <c r="J134" s="158" t="s">
        <v>1297</v>
      </c>
      <c r="K134" s="188"/>
    </row>
    <row r="135" spans="1:11" s="131" customFormat="1" x14ac:dyDescent="0.55000000000000004">
      <c r="A135" s="129"/>
      <c r="B135" s="121" t="s">
        <v>248</v>
      </c>
      <c r="C135" s="148" t="s">
        <v>249</v>
      </c>
      <c r="D135" s="176" t="s">
        <v>250</v>
      </c>
      <c r="E135" s="135">
        <v>0</v>
      </c>
      <c r="F135" s="135">
        <v>1</v>
      </c>
      <c r="G135" s="135">
        <v>1</v>
      </c>
      <c r="H135" s="130"/>
      <c r="I135" s="121" t="s">
        <v>92</v>
      </c>
      <c r="J135" s="158" t="s">
        <v>1297</v>
      </c>
      <c r="K135" s="188"/>
    </row>
    <row r="136" spans="1:11" s="131" customFormat="1" x14ac:dyDescent="0.55000000000000004">
      <c r="A136" s="129"/>
      <c r="B136" s="117" t="s">
        <v>262</v>
      </c>
      <c r="C136" s="148" t="s">
        <v>263</v>
      </c>
      <c r="D136" s="176" t="s">
        <v>264</v>
      </c>
      <c r="E136" s="135"/>
      <c r="F136" s="135">
        <v>1</v>
      </c>
      <c r="G136" s="135"/>
      <c r="H136" s="130"/>
      <c r="I136" s="121" t="s">
        <v>92</v>
      </c>
      <c r="J136" s="158" t="s">
        <v>1297</v>
      </c>
      <c r="K136" s="188"/>
    </row>
    <row r="137" spans="1:11" s="131" customFormat="1" x14ac:dyDescent="0.55000000000000004">
      <c r="A137" s="129">
        <v>4.4000000000000004</v>
      </c>
      <c r="B137" s="121" t="s">
        <v>90</v>
      </c>
      <c r="C137" s="120"/>
      <c r="D137" s="120"/>
      <c r="E137" s="135"/>
      <c r="F137" s="135"/>
      <c r="G137" s="135"/>
      <c r="H137" s="130"/>
      <c r="I137" s="116"/>
      <c r="J137" s="158" t="s">
        <v>1297</v>
      </c>
      <c r="K137" s="188"/>
    </row>
    <row r="138" spans="1:11" s="131" customFormat="1" x14ac:dyDescent="0.55000000000000004">
      <c r="A138" s="129"/>
      <c r="B138" s="121" t="s">
        <v>233</v>
      </c>
      <c r="C138" s="148" t="s">
        <v>234</v>
      </c>
      <c r="D138" s="176" t="s">
        <v>235</v>
      </c>
      <c r="E138" s="135"/>
      <c r="F138" s="135">
        <v>1</v>
      </c>
      <c r="G138" s="135">
        <v>1</v>
      </c>
      <c r="H138" s="130"/>
      <c r="I138" s="121" t="s">
        <v>90</v>
      </c>
      <c r="J138" s="158" t="s">
        <v>1297</v>
      </c>
      <c r="K138" s="188"/>
    </row>
    <row r="139" spans="1:11" s="131" customFormat="1" x14ac:dyDescent="0.55000000000000004">
      <c r="A139" s="129"/>
      <c r="B139" s="121" t="s">
        <v>245</v>
      </c>
      <c r="C139" s="148" t="s">
        <v>246</v>
      </c>
      <c r="D139" s="176" t="s">
        <v>247</v>
      </c>
      <c r="E139" s="135">
        <v>1</v>
      </c>
      <c r="F139" s="135"/>
      <c r="G139" s="135"/>
      <c r="H139" s="130"/>
      <c r="I139" s="121" t="s">
        <v>90</v>
      </c>
      <c r="J139" s="158" t="s">
        <v>1297</v>
      </c>
      <c r="K139" s="188"/>
    </row>
    <row r="140" spans="1:11" s="131" customFormat="1" x14ac:dyDescent="0.55000000000000004">
      <c r="A140" s="129"/>
      <c r="B140" s="117" t="s">
        <v>268</v>
      </c>
      <c r="C140" s="148" t="s">
        <v>269</v>
      </c>
      <c r="D140" s="176" t="s">
        <v>270</v>
      </c>
      <c r="E140" s="135"/>
      <c r="F140" s="135">
        <v>1</v>
      </c>
      <c r="G140" s="135"/>
      <c r="H140" s="130"/>
      <c r="I140" s="121" t="s">
        <v>90</v>
      </c>
      <c r="J140" s="158" t="s">
        <v>1297</v>
      </c>
      <c r="K140" s="188"/>
    </row>
    <row r="141" spans="1:11" s="131" customFormat="1" x14ac:dyDescent="0.55000000000000004">
      <c r="A141" s="129"/>
      <c r="B141" s="117" t="s">
        <v>271</v>
      </c>
      <c r="C141" s="176" t="s">
        <v>913</v>
      </c>
      <c r="D141" s="176" t="s">
        <v>914</v>
      </c>
      <c r="E141" s="135">
        <v>1</v>
      </c>
      <c r="F141" s="135">
        <v>0</v>
      </c>
      <c r="G141" s="135"/>
      <c r="H141" s="130"/>
      <c r="I141" s="121" t="s">
        <v>90</v>
      </c>
      <c r="J141" s="158" t="s">
        <v>1297</v>
      </c>
      <c r="K141" s="188"/>
    </row>
    <row r="142" spans="1:11" s="131" customFormat="1" x14ac:dyDescent="0.55000000000000004">
      <c r="A142" s="129">
        <v>4.5</v>
      </c>
      <c r="B142" s="121" t="s">
        <v>232</v>
      </c>
      <c r="C142" s="120"/>
      <c r="D142" s="120"/>
      <c r="E142" s="135"/>
      <c r="F142" s="135"/>
      <c r="G142" s="135"/>
      <c r="H142" s="130"/>
      <c r="I142" s="116"/>
      <c r="J142" s="158" t="s">
        <v>1297</v>
      </c>
      <c r="K142" s="188"/>
    </row>
    <row r="143" spans="1:11" s="131" customFormat="1" x14ac:dyDescent="0.55000000000000004">
      <c r="A143" s="129"/>
      <c r="B143" s="117" t="s">
        <v>253</v>
      </c>
      <c r="C143" s="148" t="s">
        <v>254</v>
      </c>
      <c r="D143" s="176" t="s">
        <v>255</v>
      </c>
      <c r="E143" s="135">
        <v>1</v>
      </c>
      <c r="F143" s="135"/>
      <c r="G143" s="135">
        <v>1</v>
      </c>
      <c r="H143" s="130"/>
      <c r="I143" s="121" t="s">
        <v>232</v>
      </c>
      <c r="J143" s="158" t="s">
        <v>1297</v>
      </c>
      <c r="K143" s="188"/>
    </row>
    <row r="144" spans="1:11" s="131" customFormat="1" x14ac:dyDescent="0.55000000000000004">
      <c r="A144" s="129"/>
      <c r="B144" s="116" t="s">
        <v>915</v>
      </c>
      <c r="C144" s="148" t="s">
        <v>1077</v>
      </c>
      <c r="D144" s="176" t="s">
        <v>1076</v>
      </c>
      <c r="E144" s="135"/>
      <c r="F144" s="135">
        <v>1</v>
      </c>
      <c r="G144" s="135"/>
      <c r="H144" s="130"/>
      <c r="I144" s="121" t="s">
        <v>232</v>
      </c>
      <c r="J144" s="158" t="s">
        <v>1297</v>
      </c>
      <c r="K144" s="188"/>
    </row>
    <row r="145" spans="1:11" s="131" customFormat="1" x14ac:dyDescent="0.55000000000000004">
      <c r="A145" s="129">
        <v>4.5999999999999996</v>
      </c>
      <c r="B145" s="117" t="s">
        <v>256</v>
      </c>
      <c r="C145" s="176"/>
      <c r="D145" s="176"/>
      <c r="E145" s="135"/>
      <c r="F145" s="135"/>
      <c r="G145" s="135"/>
      <c r="H145" s="130"/>
      <c r="I145" s="116"/>
      <c r="J145" s="158" t="s">
        <v>1297</v>
      </c>
      <c r="K145" s="188"/>
    </row>
    <row r="146" spans="1:11" s="131" customFormat="1" x14ac:dyDescent="0.55000000000000004">
      <c r="A146" s="129"/>
      <c r="B146" s="117" t="s">
        <v>257</v>
      </c>
      <c r="C146" s="148" t="s">
        <v>1080</v>
      </c>
      <c r="D146" s="148" t="s">
        <v>1078</v>
      </c>
      <c r="E146" s="135"/>
      <c r="F146" s="135">
        <v>1</v>
      </c>
      <c r="G146" s="135">
        <v>1</v>
      </c>
      <c r="H146" s="130"/>
      <c r="I146" s="117" t="s">
        <v>256</v>
      </c>
      <c r="J146" s="158" t="s">
        <v>1297</v>
      </c>
      <c r="K146" s="188"/>
    </row>
    <row r="147" spans="1:11" s="131" customFormat="1" x14ac:dyDescent="0.55000000000000004">
      <c r="A147" s="129"/>
      <c r="B147" s="117" t="s">
        <v>920</v>
      </c>
      <c r="C147" s="148" t="s">
        <v>921</v>
      </c>
      <c r="D147" s="148" t="s">
        <v>1079</v>
      </c>
      <c r="E147" s="135"/>
      <c r="F147" s="135">
        <v>1</v>
      </c>
      <c r="G147" s="135">
        <v>1</v>
      </c>
      <c r="H147" s="130"/>
      <c r="I147" s="117" t="s">
        <v>256</v>
      </c>
      <c r="J147" s="158" t="s">
        <v>1297</v>
      </c>
      <c r="K147" s="188"/>
    </row>
    <row r="148" spans="1:11" s="131" customFormat="1" x14ac:dyDescent="0.55000000000000004">
      <c r="A148" s="129"/>
      <c r="B148" s="117"/>
      <c r="C148" s="176"/>
      <c r="D148" s="176"/>
      <c r="E148" s="135"/>
      <c r="F148" s="135"/>
      <c r="G148" s="135"/>
      <c r="H148" s="130"/>
      <c r="I148" s="116"/>
      <c r="J148" s="150"/>
      <c r="K148" s="167"/>
    </row>
    <row r="149" spans="1:11" s="144" customFormat="1" x14ac:dyDescent="0.55000000000000004">
      <c r="A149" s="232" t="s">
        <v>146</v>
      </c>
      <c r="B149" s="232"/>
      <c r="C149" s="201"/>
      <c r="D149" s="201"/>
      <c r="E149" s="164">
        <f>SUM(E150:E170)</f>
        <v>7</v>
      </c>
      <c r="F149" s="164">
        <f t="shared" ref="F149:G149" si="2">SUM(F150:F170)</f>
        <v>7</v>
      </c>
      <c r="G149" s="164">
        <f t="shared" si="2"/>
        <v>10</v>
      </c>
      <c r="H149" s="165"/>
      <c r="I149" s="183"/>
      <c r="J149" s="198"/>
      <c r="K149" s="186"/>
    </row>
    <row r="150" spans="1:11" s="131" customFormat="1" x14ac:dyDescent="0.55000000000000004">
      <c r="A150" s="129">
        <v>5.0999999999999996</v>
      </c>
      <c r="B150" s="121" t="s">
        <v>86</v>
      </c>
      <c r="C150" s="120"/>
      <c r="D150" s="120"/>
      <c r="E150" s="135"/>
      <c r="F150" s="135"/>
      <c r="G150" s="135"/>
      <c r="H150" s="130"/>
      <c r="I150" s="116"/>
      <c r="J150" s="158" t="s">
        <v>1298</v>
      </c>
      <c r="K150" s="188"/>
    </row>
    <row r="151" spans="1:11" s="131" customFormat="1" x14ac:dyDescent="0.55000000000000004">
      <c r="A151" s="129"/>
      <c r="B151" s="121" t="s">
        <v>925</v>
      </c>
      <c r="C151" s="148" t="s">
        <v>1087</v>
      </c>
      <c r="D151" s="148" t="s">
        <v>1088</v>
      </c>
      <c r="E151" s="135">
        <v>1</v>
      </c>
      <c r="F151" s="135"/>
      <c r="G151" s="135">
        <v>1</v>
      </c>
      <c r="H151" s="130"/>
      <c r="I151" s="121" t="s">
        <v>86</v>
      </c>
      <c r="J151" s="158" t="s">
        <v>1298</v>
      </c>
      <c r="K151" s="188"/>
    </row>
    <row r="152" spans="1:11" s="131" customFormat="1" x14ac:dyDescent="0.55000000000000004">
      <c r="A152" s="129"/>
      <c r="B152" s="121" t="s">
        <v>928</v>
      </c>
      <c r="C152" s="148" t="s">
        <v>1093</v>
      </c>
      <c r="D152" s="148" t="s">
        <v>1094</v>
      </c>
      <c r="E152" s="135">
        <v>1</v>
      </c>
      <c r="F152" s="135"/>
      <c r="G152" s="135"/>
      <c r="H152" s="130"/>
      <c r="I152" s="121" t="s">
        <v>86</v>
      </c>
      <c r="J152" s="158" t="s">
        <v>1298</v>
      </c>
      <c r="K152" s="188"/>
    </row>
    <row r="153" spans="1:11" s="131" customFormat="1" x14ac:dyDescent="0.55000000000000004">
      <c r="A153" s="129"/>
      <c r="B153" s="121" t="s">
        <v>931</v>
      </c>
      <c r="C153" s="148" t="s">
        <v>1099</v>
      </c>
      <c r="D153" s="148" t="s">
        <v>1100</v>
      </c>
      <c r="E153" s="135"/>
      <c r="F153" s="135">
        <v>1</v>
      </c>
      <c r="G153" s="135">
        <v>1</v>
      </c>
      <c r="H153" s="130"/>
      <c r="I153" s="121" t="s">
        <v>86</v>
      </c>
      <c r="J153" s="158" t="s">
        <v>1298</v>
      </c>
      <c r="K153" s="188"/>
    </row>
    <row r="154" spans="1:11" s="131" customFormat="1" x14ac:dyDescent="0.55000000000000004">
      <c r="A154" s="129"/>
      <c r="B154" s="121" t="s">
        <v>932</v>
      </c>
      <c r="C154" s="148" t="s">
        <v>1101</v>
      </c>
      <c r="D154" s="148" t="s">
        <v>1102</v>
      </c>
      <c r="E154" s="135"/>
      <c r="F154" s="135">
        <v>1</v>
      </c>
      <c r="G154" s="135"/>
      <c r="H154" s="130"/>
      <c r="I154" s="121" t="s">
        <v>86</v>
      </c>
      <c r="J154" s="158" t="s">
        <v>1298</v>
      </c>
      <c r="K154" s="188"/>
    </row>
    <row r="155" spans="1:11" s="131" customFormat="1" x14ac:dyDescent="0.55000000000000004">
      <c r="A155" s="129"/>
      <c r="B155" s="121" t="s">
        <v>933</v>
      </c>
      <c r="C155" s="148" t="s">
        <v>1103</v>
      </c>
      <c r="D155" s="148" t="s">
        <v>1104</v>
      </c>
      <c r="E155" s="135"/>
      <c r="F155" s="135">
        <v>1</v>
      </c>
      <c r="G155" s="135"/>
      <c r="H155" s="130"/>
      <c r="I155" s="121" t="s">
        <v>86</v>
      </c>
      <c r="J155" s="158" t="s">
        <v>1298</v>
      </c>
      <c r="K155" s="188"/>
    </row>
    <row r="156" spans="1:11" s="131" customFormat="1" x14ac:dyDescent="0.55000000000000004">
      <c r="A156" s="129">
        <v>5.2</v>
      </c>
      <c r="B156" s="121" t="s">
        <v>87</v>
      </c>
      <c r="C156" s="120"/>
      <c r="D156" s="120"/>
      <c r="E156" s="135"/>
      <c r="F156" s="135"/>
      <c r="G156" s="135"/>
      <c r="H156" s="130"/>
      <c r="I156" s="116"/>
      <c r="J156" s="158" t="s">
        <v>1298</v>
      </c>
      <c r="K156" s="188"/>
    </row>
    <row r="157" spans="1:11" s="131" customFormat="1" x14ac:dyDescent="0.55000000000000004">
      <c r="A157" s="129"/>
      <c r="B157" s="121" t="s">
        <v>923</v>
      </c>
      <c r="C157" s="148" t="s">
        <v>1084</v>
      </c>
      <c r="D157" s="148" t="s">
        <v>1083</v>
      </c>
      <c r="E157" s="135">
        <v>1</v>
      </c>
      <c r="F157" s="135"/>
      <c r="G157" s="135">
        <v>1</v>
      </c>
      <c r="H157" s="130"/>
      <c r="I157" s="121" t="s">
        <v>87</v>
      </c>
      <c r="J157" s="158" t="s">
        <v>1298</v>
      </c>
      <c r="K157" s="188"/>
    </row>
    <row r="158" spans="1:11" s="131" customFormat="1" x14ac:dyDescent="0.55000000000000004">
      <c r="A158" s="129"/>
      <c r="B158" s="121" t="s">
        <v>924</v>
      </c>
      <c r="C158" s="148" t="s">
        <v>1085</v>
      </c>
      <c r="D158" s="148" t="s">
        <v>1086</v>
      </c>
      <c r="E158" s="135">
        <v>1</v>
      </c>
      <c r="F158" s="135"/>
      <c r="G158" s="135">
        <v>1</v>
      </c>
      <c r="H158" s="130"/>
      <c r="I158" s="121" t="s">
        <v>87</v>
      </c>
      <c r="J158" s="158" t="s">
        <v>1298</v>
      </c>
      <c r="K158" s="188"/>
    </row>
    <row r="159" spans="1:11" s="131" customFormat="1" x14ac:dyDescent="0.55000000000000004">
      <c r="A159" s="129"/>
      <c r="B159" s="121" t="s">
        <v>926</v>
      </c>
      <c r="C159" s="148" t="s">
        <v>1089</v>
      </c>
      <c r="D159" s="148" t="s">
        <v>1090</v>
      </c>
      <c r="E159" s="135">
        <v>1</v>
      </c>
      <c r="F159" s="135"/>
      <c r="G159" s="135"/>
      <c r="H159" s="130" t="s">
        <v>230</v>
      </c>
      <c r="I159" s="121" t="s">
        <v>87</v>
      </c>
      <c r="J159" s="158" t="s">
        <v>1298</v>
      </c>
      <c r="K159" s="188"/>
    </row>
    <row r="160" spans="1:11" s="131" customFormat="1" x14ac:dyDescent="0.55000000000000004">
      <c r="A160" s="129"/>
      <c r="B160" s="121" t="s">
        <v>934</v>
      </c>
      <c r="C160" s="148" t="s">
        <v>1105</v>
      </c>
      <c r="D160" s="148" t="s">
        <v>1106</v>
      </c>
      <c r="E160" s="135"/>
      <c r="F160" s="135">
        <v>1</v>
      </c>
      <c r="G160" s="135">
        <v>1</v>
      </c>
      <c r="H160" s="130"/>
      <c r="I160" s="121" t="s">
        <v>87</v>
      </c>
      <c r="J160" s="158" t="s">
        <v>1298</v>
      </c>
      <c r="K160" s="188"/>
    </row>
    <row r="161" spans="1:11" s="131" customFormat="1" x14ac:dyDescent="0.55000000000000004">
      <c r="A161" s="129"/>
      <c r="B161" s="121" t="s">
        <v>937</v>
      </c>
      <c r="C161" s="148" t="s">
        <v>1111</v>
      </c>
      <c r="D161" s="148" t="s">
        <v>1112</v>
      </c>
      <c r="E161" s="135"/>
      <c r="F161" s="135"/>
      <c r="G161" s="135">
        <v>1</v>
      </c>
      <c r="H161" s="130"/>
      <c r="I161" s="121" t="s">
        <v>87</v>
      </c>
      <c r="J161" s="158" t="s">
        <v>1298</v>
      </c>
      <c r="K161" s="188"/>
    </row>
    <row r="162" spans="1:11" s="131" customFormat="1" x14ac:dyDescent="0.55000000000000004">
      <c r="A162" s="129">
        <v>5.3</v>
      </c>
      <c r="B162" s="121" t="s">
        <v>88</v>
      </c>
      <c r="C162" s="120"/>
      <c r="D162" s="120"/>
      <c r="E162" s="135"/>
      <c r="F162" s="135"/>
      <c r="G162" s="135"/>
      <c r="H162" s="130"/>
      <c r="I162" s="116"/>
      <c r="J162" s="158" t="s">
        <v>1298</v>
      </c>
      <c r="K162" s="188"/>
    </row>
    <row r="163" spans="1:11" s="131" customFormat="1" x14ac:dyDescent="0.55000000000000004">
      <c r="A163" s="129"/>
      <c r="B163" s="121" t="s">
        <v>922</v>
      </c>
      <c r="C163" s="148" t="s">
        <v>1081</v>
      </c>
      <c r="D163" s="148" t="s">
        <v>1082</v>
      </c>
      <c r="E163" s="135">
        <v>1</v>
      </c>
      <c r="F163" s="135"/>
      <c r="G163" s="135"/>
      <c r="H163" s="130" t="s">
        <v>1287</v>
      </c>
      <c r="I163" s="121" t="s">
        <v>88</v>
      </c>
      <c r="J163" s="158" t="s">
        <v>1298</v>
      </c>
      <c r="K163" s="188"/>
    </row>
    <row r="164" spans="1:11" s="131" customFormat="1" x14ac:dyDescent="0.55000000000000004">
      <c r="A164" s="129"/>
      <c r="B164" s="121" t="s">
        <v>927</v>
      </c>
      <c r="C164" s="148" t="s">
        <v>1091</v>
      </c>
      <c r="D164" s="148" t="s">
        <v>1092</v>
      </c>
      <c r="E164" s="135">
        <v>1</v>
      </c>
      <c r="F164" s="135"/>
      <c r="G164" s="135">
        <v>1</v>
      </c>
      <c r="H164" s="130"/>
      <c r="I164" s="121" t="s">
        <v>88</v>
      </c>
      <c r="J164" s="158" t="s">
        <v>1298</v>
      </c>
      <c r="K164" s="188"/>
    </row>
    <row r="165" spans="1:11" s="131" customFormat="1" x14ac:dyDescent="0.55000000000000004">
      <c r="A165" s="129"/>
      <c r="B165" s="121" t="s">
        <v>929</v>
      </c>
      <c r="C165" s="148" t="s">
        <v>1095</v>
      </c>
      <c r="D165" s="148" t="s">
        <v>1096</v>
      </c>
      <c r="E165" s="135"/>
      <c r="F165" s="135">
        <v>1</v>
      </c>
      <c r="G165" s="135">
        <v>1</v>
      </c>
      <c r="H165" s="130"/>
      <c r="I165" s="121" t="s">
        <v>88</v>
      </c>
      <c r="J165" s="158" t="s">
        <v>1298</v>
      </c>
      <c r="K165" s="188"/>
    </row>
    <row r="166" spans="1:11" s="131" customFormat="1" x14ac:dyDescent="0.55000000000000004">
      <c r="A166" s="129"/>
      <c r="B166" s="121" t="s">
        <v>930</v>
      </c>
      <c r="C166" s="148" t="s">
        <v>1097</v>
      </c>
      <c r="D166" s="148" t="s">
        <v>1098</v>
      </c>
      <c r="E166" s="135"/>
      <c r="F166" s="135">
        <v>1</v>
      </c>
      <c r="G166" s="135"/>
      <c r="H166" s="130"/>
      <c r="I166" s="121" t="s">
        <v>88</v>
      </c>
      <c r="J166" s="158" t="s">
        <v>1298</v>
      </c>
      <c r="K166" s="188"/>
    </row>
    <row r="167" spans="1:11" s="131" customFormat="1" x14ac:dyDescent="0.55000000000000004">
      <c r="A167" s="129">
        <v>5.4</v>
      </c>
      <c r="B167" s="121" t="s">
        <v>256</v>
      </c>
      <c r="C167" s="120"/>
      <c r="D167" s="120"/>
      <c r="E167" s="135"/>
      <c r="F167" s="135"/>
      <c r="G167" s="135"/>
      <c r="H167" s="130"/>
      <c r="I167" s="116"/>
      <c r="J167" s="158" t="s">
        <v>1298</v>
      </c>
      <c r="K167" s="188"/>
    </row>
    <row r="168" spans="1:11" s="131" customFormat="1" x14ac:dyDescent="0.55000000000000004">
      <c r="A168" s="129"/>
      <c r="B168" s="121" t="s">
        <v>935</v>
      </c>
      <c r="C168" s="148" t="s">
        <v>1107</v>
      </c>
      <c r="D168" s="148" t="s">
        <v>1108</v>
      </c>
      <c r="E168" s="135"/>
      <c r="F168" s="135">
        <v>1</v>
      </c>
      <c r="G168" s="135">
        <v>1</v>
      </c>
      <c r="H168" s="130"/>
      <c r="I168" s="121" t="s">
        <v>256</v>
      </c>
      <c r="J168" s="158" t="s">
        <v>1298</v>
      </c>
      <c r="K168" s="188"/>
    </row>
    <row r="169" spans="1:11" s="131" customFormat="1" x14ac:dyDescent="0.55000000000000004">
      <c r="A169" s="129"/>
      <c r="B169" s="121" t="s">
        <v>936</v>
      </c>
      <c r="C169" s="148" t="s">
        <v>1109</v>
      </c>
      <c r="D169" s="148" t="s">
        <v>1110</v>
      </c>
      <c r="E169" s="135"/>
      <c r="F169" s="135"/>
      <c r="G169" s="135">
        <v>1</v>
      </c>
      <c r="H169" s="130"/>
      <c r="I169" s="121" t="s">
        <v>256</v>
      </c>
      <c r="J169" s="158" t="s">
        <v>1298</v>
      </c>
      <c r="K169" s="188"/>
    </row>
    <row r="170" spans="1:11" s="131" customFormat="1" x14ac:dyDescent="0.55000000000000004">
      <c r="A170" s="129"/>
      <c r="B170" s="121"/>
      <c r="C170" s="120"/>
      <c r="D170" s="120"/>
      <c r="E170" s="135"/>
      <c r="F170" s="135"/>
      <c r="G170" s="135"/>
      <c r="H170" s="130"/>
      <c r="I170" s="116"/>
      <c r="J170" s="150"/>
      <c r="K170" s="167"/>
    </row>
    <row r="171" spans="1:11" s="144" customFormat="1" x14ac:dyDescent="0.55000000000000004">
      <c r="A171" s="232" t="s">
        <v>147</v>
      </c>
      <c r="B171" s="232"/>
      <c r="C171" s="201"/>
      <c r="D171" s="201"/>
      <c r="E171" s="164">
        <f>SUM(E172:E240)</f>
        <v>25</v>
      </c>
      <c r="F171" s="164">
        <f>SUM(F172:F240)</f>
        <v>16</v>
      </c>
      <c r="G171" s="164">
        <f>SUM(G172:G240)</f>
        <v>18</v>
      </c>
      <c r="H171" s="165"/>
      <c r="I171" s="183"/>
      <c r="J171" s="198"/>
      <c r="K171" s="186"/>
    </row>
    <row r="172" spans="1:11" s="131" customFormat="1" x14ac:dyDescent="0.55000000000000004">
      <c r="A172" s="129">
        <v>6.1</v>
      </c>
      <c r="B172" s="121" t="s">
        <v>93</v>
      </c>
      <c r="C172" s="120"/>
      <c r="D172" s="120"/>
      <c r="E172" s="135"/>
      <c r="F172" s="135"/>
      <c r="G172" s="135"/>
      <c r="H172" s="130"/>
      <c r="I172" s="116"/>
      <c r="J172" s="158" t="s">
        <v>1299</v>
      </c>
      <c r="K172" s="188"/>
    </row>
    <row r="173" spans="1:11" s="131" customFormat="1" x14ac:dyDescent="0.55000000000000004">
      <c r="A173" s="129"/>
      <c r="B173" s="153" t="s">
        <v>317</v>
      </c>
      <c r="C173" s="120" t="s">
        <v>318</v>
      </c>
      <c r="D173" s="120" t="s">
        <v>319</v>
      </c>
      <c r="E173" s="135">
        <v>1</v>
      </c>
      <c r="F173" s="135"/>
      <c r="G173" s="135"/>
      <c r="H173" s="130"/>
      <c r="I173" s="121" t="s">
        <v>93</v>
      </c>
      <c r="J173" s="158" t="s">
        <v>1299</v>
      </c>
      <c r="K173" s="188"/>
    </row>
    <row r="174" spans="1:11" s="131" customFormat="1" x14ac:dyDescent="0.55000000000000004">
      <c r="A174" s="129"/>
      <c r="B174" s="153" t="s">
        <v>354</v>
      </c>
      <c r="C174" s="120" t="s">
        <v>355</v>
      </c>
      <c r="D174" s="120" t="s">
        <v>356</v>
      </c>
      <c r="E174" s="135"/>
      <c r="F174" s="135">
        <v>1</v>
      </c>
      <c r="G174" s="135"/>
      <c r="H174" s="130"/>
      <c r="I174" s="121" t="s">
        <v>93</v>
      </c>
      <c r="J174" s="158" t="s">
        <v>1299</v>
      </c>
      <c r="K174" s="188"/>
    </row>
    <row r="175" spans="1:11" s="131" customFormat="1" x14ac:dyDescent="0.55000000000000004">
      <c r="A175" s="129">
        <v>6.2</v>
      </c>
      <c r="B175" s="121" t="s">
        <v>1266</v>
      </c>
      <c r="C175" s="120"/>
      <c r="D175" s="120"/>
      <c r="E175" s="135"/>
      <c r="F175" s="132"/>
      <c r="G175" s="132"/>
      <c r="H175" s="130"/>
      <c r="I175" s="116"/>
      <c r="J175" s="158" t="s">
        <v>1299</v>
      </c>
      <c r="K175" s="188"/>
    </row>
    <row r="176" spans="1:11" s="131" customFormat="1" x14ac:dyDescent="0.55000000000000004">
      <c r="A176" s="129"/>
      <c r="B176" s="120" t="s">
        <v>294</v>
      </c>
      <c r="C176" s="148" t="s">
        <v>285</v>
      </c>
      <c r="D176" s="176" t="s">
        <v>286</v>
      </c>
      <c r="E176" s="135">
        <v>1</v>
      </c>
      <c r="F176" s="132"/>
      <c r="G176" s="132">
        <v>1</v>
      </c>
      <c r="H176" s="130" t="s">
        <v>1289</v>
      </c>
      <c r="I176" s="121" t="s">
        <v>1266</v>
      </c>
      <c r="J176" s="158" t="s">
        <v>1299</v>
      </c>
      <c r="K176" s="188"/>
    </row>
    <row r="177" spans="1:11" s="131" customFormat="1" x14ac:dyDescent="0.55000000000000004">
      <c r="A177" s="129"/>
      <c r="B177" s="150" t="s">
        <v>297</v>
      </c>
      <c r="C177" s="148" t="s">
        <v>298</v>
      </c>
      <c r="D177" s="176" t="s">
        <v>299</v>
      </c>
      <c r="E177" s="135">
        <v>1</v>
      </c>
      <c r="F177" s="132"/>
      <c r="G177" s="132">
        <v>1</v>
      </c>
      <c r="H177" s="130"/>
      <c r="I177" s="121" t="s">
        <v>1266</v>
      </c>
      <c r="J177" s="158" t="s">
        <v>1299</v>
      </c>
      <c r="K177" s="188"/>
    </row>
    <row r="178" spans="1:11" s="131" customFormat="1" x14ac:dyDescent="0.55000000000000004">
      <c r="A178" s="129"/>
      <c r="B178" s="153" t="s">
        <v>300</v>
      </c>
      <c r="C178" s="120" t="s">
        <v>301</v>
      </c>
      <c r="D178" s="120" t="s">
        <v>302</v>
      </c>
      <c r="E178" s="135">
        <v>1</v>
      </c>
      <c r="F178" s="132"/>
      <c r="G178" s="132">
        <v>0</v>
      </c>
      <c r="H178" s="130"/>
      <c r="I178" s="121" t="s">
        <v>1266</v>
      </c>
      <c r="J178" s="158" t="s">
        <v>1299</v>
      </c>
      <c r="K178" s="188"/>
    </row>
    <row r="179" spans="1:11" s="131" customFormat="1" x14ac:dyDescent="0.55000000000000004">
      <c r="A179" s="129"/>
      <c r="B179" s="153" t="s">
        <v>303</v>
      </c>
      <c r="C179" s="120" t="s">
        <v>304</v>
      </c>
      <c r="D179" s="120" t="s">
        <v>305</v>
      </c>
      <c r="E179" s="135">
        <v>1</v>
      </c>
      <c r="F179" s="132"/>
      <c r="G179" s="132">
        <v>0</v>
      </c>
      <c r="H179" s="130"/>
      <c r="I179" s="121" t="s">
        <v>1266</v>
      </c>
      <c r="J179" s="158" t="s">
        <v>1299</v>
      </c>
      <c r="K179" s="188"/>
    </row>
    <row r="180" spans="1:11" s="131" customFormat="1" x14ac:dyDescent="0.55000000000000004">
      <c r="A180" s="129"/>
      <c r="B180" s="153" t="s">
        <v>384</v>
      </c>
      <c r="C180" s="120" t="s">
        <v>385</v>
      </c>
      <c r="D180" s="120" t="s">
        <v>386</v>
      </c>
      <c r="E180" s="135"/>
      <c r="F180" s="132"/>
      <c r="G180" s="132">
        <v>1</v>
      </c>
      <c r="H180" s="130"/>
      <c r="I180" s="121" t="s">
        <v>1266</v>
      </c>
      <c r="J180" s="158" t="s">
        <v>1299</v>
      </c>
      <c r="K180" s="188"/>
    </row>
    <row r="181" spans="1:11" s="131" customFormat="1" x14ac:dyDescent="0.55000000000000004">
      <c r="A181" s="129">
        <v>6.3</v>
      </c>
      <c r="B181" s="121" t="s">
        <v>98</v>
      </c>
      <c r="C181" s="120"/>
      <c r="D181" s="120"/>
      <c r="E181" s="135"/>
      <c r="F181" s="135"/>
      <c r="G181" s="135"/>
      <c r="H181" s="130"/>
      <c r="I181" s="116"/>
      <c r="J181" s="158" t="s">
        <v>1299</v>
      </c>
      <c r="K181" s="188"/>
    </row>
    <row r="182" spans="1:11" s="131" customFormat="1" x14ac:dyDescent="0.55000000000000004">
      <c r="A182" s="129"/>
      <c r="B182" s="150" t="s">
        <v>293</v>
      </c>
      <c r="C182" s="148" t="s">
        <v>287</v>
      </c>
      <c r="D182" s="148" t="s">
        <v>288</v>
      </c>
      <c r="E182" s="135">
        <v>1</v>
      </c>
      <c r="F182" s="135"/>
      <c r="G182" s="135">
        <v>1</v>
      </c>
      <c r="H182" s="130"/>
      <c r="I182" s="121" t="s">
        <v>98</v>
      </c>
      <c r="J182" s="158" t="s">
        <v>1299</v>
      </c>
      <c r="K182" s="188"/>
    </row>
    <row r="183" spans="1:11" s="131" customFormat="1" x14ac:dyDescent="0.55000000000000004">
      <c r="A183" s="129"/>
      <c r="B183" s="153" t="s">
        <v>306</v>
      </c>
      <c r="C183" s="120" t="s">
        <v>307</v>
      </c>
      <c r="D183" s="120" t="s">
        <v>308</v>
      </c>
      <c r="E183" s="135">
        <v>1</v>
      </c>
      <c r="F183" s="135"/>
      <c r="G183" s="135">
        <v>0</v>
      </c>
      <c r="H183" s="130"/>
      <c r="I183" s="121" t="s">
        <v>98</v>
      </c>
      <c r="J183" s="158" t="s">
        <v>1299</v>
      </c>
      <c r="K183" s="188"/>
    </row>
    <row r="184" spans="1:11" s="131" customFormat="1" x14ac:dyDescent="0.55000000000000004">
      <c r="A184" s="129"/>
      <c r="B184" s="153" t="s">
        <v>351</v>
      </c>
      <c r="C184" s="120" t="s">
        <v>352</v>
      </c>
      <c r="D184" s="120" t="s">
        <v>353</v>
      </c>
      <c r="E184" s="135">
        <v>0</v>
      </c>
      <c r="F184" s="135">
        <v>1</v>
      </c>
      <c r="G184" s="135"/>
      <c r="H184" s="130"/>
      <c r="I184" s="121" t="s">
        <v>98</v>
      </c>
      <c r="J184" s="158" t="s">
        <v>1299</v>
      </c>
      <c r="K184" s="188"/>
    </row>
    <row r="185" spans="1:11" s="131" customFormat="1" x14ac:dyDescent="0.55000000000000004">
      <c r="A185" s="129"/>
      <c r="B185" s="153" t="s">
        <v>390</v>
      </c>
      <c r="C185" s="120"/>
      <c r="D185" s="120"/>
      <c r="E185" s="135"/>
      <c r="F185" s="135"/>
      <c r="G185" s="135">
        <v>1</v>
      </c>
      <c r="H185" s="130"/>
      <c r="I185" s="121" t="s">
        <v>98</v>
      </c>
      <c r="J185" s="158" t="s">
        <v>1299</v>
      </c>
      <c r="K185" s="188"/>
    </row>
    <row r="186" spans="1:11" s="131" customFormat="1" x14ac:dyDescent="0.55000000000000004">
      <c r="A186" s="129">
        <v>6.4</v>
      </c>
      <c r="B186" s="121" t="s">
        <v>1267</v>
      </c>
      <c r="C186" s="120"/>
      <c r="D186" s="120"/>
      <c r="E186" s="135"/>
      <c r="F186" s="132"/>
      <c r="G186" s="132"/>
      <c r="H186" s="130"/>
      <c r="I186" s="116"/>
      <c r="J186" s="158" t="s">
        <v>1299</v>
      </c>
      <c r="K186" s="188"/>
    </row>
    <row r="187" spans="1:11" s="131" customFormat="1" x14ac:dyDescent="0.55000000000000004">
      <c r="A187" s="129"/>
      <c r="B187" s="121" t="s">
        <v>223</v>
      </c>
      <c r="C187" s="120" t="s">
        <v>309</v>
      </c>
      <c r="D187" s="175" t="s">
        <v>225</v>
      </c>
      <c r="E187" s="135">
        <v>1</v>
      </c>
      <c r="F187" s="132"/>
      <c r="G187" s="132"/>
      <c r="H187" s="130"/>
      <c r="I187" s="121" t="s">
        <v>1267</v>
      </c>
      <c r="J187" s="158" t="s">
        <v>1299</v>
      </c>
      <c r="K187" s="188"/>
    </row>
    <row r="188" spans="1:11" s="131" customFormat="1" x14ac:dyDescent="0.55000000000000004">
      <c r="A188" s="129"/>
      <c r="B188" s="121" t="s">
        <v>224</v>
      </c>
      <c r="C188" s="120" t="s">
        <v>310</v>
      </c>
      <c r="D188" s="175" t="s">
        <v>395</v>
      </c>
      <c r="E188" s="135">
        <v>1</v>
      </c>
      <c r="F188" s="132"/>
      <c r="G188" s="132"/>
      <c r="H188" s="130"/>
      <c r="I188" s="121" t="s">
        <v>1267</v>
      </c>
      <c r="J188" s="158" t="s">
        <v>1299</v>
      </c>
      <c r="K188" s="188"/>
    </row>
    <row r="189" spans="1:11" s="131" customFormat="1" x14ac:dyDescent="0.55000000000000004">
      <c r="A189" s="129">
        <v>6.5</v>
      </c>
      <c r="B189" s="121" t="s">
        <v>102</v>
      </c>
      <c r="C189" s="120"/>
      <c r="D189" s="120"/>
      <c r="E189" s="135"/>
      <c r="F189" s="135"/>
      <c r="G189" s="135"/>
      <c r="H189" s="130"/>
      <c r="I189" s="116"/>
      <c r="J189" s="158" t="s">
        <v>1299</v>
      </c>
      <c r="K189" s="188"/>
    </row>
    <row r="190" spans="1:11" s="131" customFormat="1" x14ac:dyDescent="0.55000000000000004">
      <c r="A190" s="129"/>
      <c r="B190" s="150" t="s">
        <v>295</v>
      </c>
      <c r="C190" s="148" t="s">
        <v>289</v>
      </c>
      <c r="D190" s="176" t="s">
        <v>290</v>
      </c>
      <c r="E190" s="135">
        <v>1</v>
      </c>
      <c r="F190" s="135"/>
      <c r="G190" s="135">
        <v>1</v>
      </c>
      <c r="H190" s="130"/>
      <c r="I190" s="121" t="s">
        <v>102</v>
      </c>
      <c r="J190" s="158" t="s">
        <v>1299</v>
      </c>
      <c r="K190" s="188"/>
    </row>
    <row r="191" spans="1:11" s="131" customFormat="1" x14ac:dyDescent="0.55000000000000004">
      <c r="A191" s="129"/>
      <c r="B191" s="150" t="s">
        <v>296</v>
      </c>
      <c r="C191" s="148" t="s">
        <v>291</v>
      </c>
      <c r="D191" s="176" t="s">
        <v>292</v>
      </c>
      <c r="E191" s="135">
        <v>1</v>
      </c>
      <c r="F191" s="135"/>
      <c r="G191" s="135">
        <v>1</v>
      </c>
      <c r="H191" s="130"/>
      <c r="I191" s="121" t="s">
        <v>102</v>
      </c>
      <c r="J191" s="158" t="s">
        <v>1299</v>
      </c>
      <c r="K191" s="188"/>
    </row>
    <row r="192" spans="1:11" s="131" customFormat="1" x14ac:dyDescent="0.55000000000000004">
      <c r="A192" s="129"/>
      <c r="B192" s="153" t="s">
        <v>321</v>
      </c>
      <c r="C192" s="120" t="s">
        <v>322</v>
      </c>
      <c r="D192" s="120"/>
      <c r="E192" s="135">
        <v>1</v>
      </c>
      <c r="F192" s="135"/>
      <c r="G192" s="135"/>
      <c r="H192" s="130"/>
      <c r="I192" s="121" t="s">
        <v>102</v>
      </c>
      <c r="J192" s="158" t="s">
        <v>1299</v>
      </c>
      <c r="K192" s="188"/>
    </row>
    <row r="193" spans="1:11" s="131" customFormat="1" x14ac:dyDescent="0.55000000000000004">
      <c r="A193" s="129"/>
      <c r="B193" s="150" t="s">
        <v>347</v>
      </c>
      <c r="C193" s="148" t="s">
        <v>348</v>
      </c>
      <c r="D193" s="176" t="s">
        <v>349</v>
      </c>
      <c r="E193" s="135">
        <v>0</v>
      </c>
      <c r="F193" s="135">
        <v>1</v>
      </c>
      <c r="G193" s="135">
        <v>0</v>
      </c>
      <c r="H193" s="130"/>
      <c r="I193" s="121" t="s">
        <v>102</v>
      </c>
      <c r="J193" s="158" t="s">
        <v>1299</v>
      </c>
      <c r="K193" s="188"/>
    </row>
    <row r="194" spans="1:11" s="131" customFormat="1" x14ac:dyDescent="0.55000000000000004">
      <c r="A194" s="129"/>
      <c r="B194" s="153" t="s">
        <v>357</v>
      </c>
      <c r="C194" s="120" t="s">
        <v>358</v>
      </c>
      <c r="D194" s="120"/>
      <c r="E194" s="135"/>
      <c r="F194" s="135">
        <v>1</v>
      </c>
      <c r="G194" s="135"/>
      <c r="H194" s="130"/>
      <c r="I194" s="121" t="s">
        <v>102</v>
      </c>
      <c r="J194" s="158" t="s">
        <v>1299</v>
      </c>
      <c r="K194" s="188"/>
    </row>
    <row r="195" spans="1:11" s="131" customFormat="1" x14ac:dyDescent="0.55000000000000004">
      <c r="A195" s="129"/>
      <c r="B195" s="153" t="s">
        <v>391</v>
      </c>
      <c r="C195" s="120"/>
      <c r="D195" s="120"/>
      <c r="E195" s="135"/>
      <c r="F195" s="135"/>
      <c r="G195" s="135">
        <v>1</v>
      </c>
      <c r="H195" s="130"/>
      <c r="I195" s="121" t="s">
        <v>102</v>
      </c>
      <c r="J195" s="158" t="s">
        <v>1299</v>
      </c>
      <c r="K195" s="188"/>
    </row>
    <row r="196" spans="1:11" s="131" customFormat="1" x14ac:dyDescent="0.55000000000000004">
      <c r="A196" s="129">
        <v>6.6</v>
      </c>
      <c r="B196" s="121" t="s">
        <v>1268</v>
      </c>
      <c r="C196" s="120"/>
      <c r="D196" s="120"/>
      <c r="E196" s="135"/>
      <c r="F196" s="132"/>
      <c r="G196" s="132"/>
      <c r="H196" s="130"/>
      <c r="I196" s="116"/>
      <c r="J196" s="158" t="s">
        <v>1299</v>
      </c>
      <c r="K196" s="188"/>
    </row>
    <row r="197" spans="1:11" s="131" customFormat="1" x14ac:dyDescent="0.55000000000000004">
      <c r="A197" s="129"/>
      <c r="B197" s="153" t="s">
        <v>311</v>
      </c>
      <c r="C197" s="120" t="s">
        <v>312</v>
      </c>
      <c r="D197" s="120" t="s">
        <v>313</v>
      </c>
      <c r="E197" s="135">
        <v>1</v>
      </c>
      <c r="F197" s="132"/>
      <c r="G197" s="132"/>
      <c r="H197" s="130"/>
      <c r="I197" s="121" t="s">
        <v>1268</v>
      </c>
      <c r="J197" s="158" t="s">
        <v>1299</v>
      </c>
      <c r="K197" s="188"/>
    </row>
    <row r="198" spans="1:11" s="131" customFormat="1" x14ac:dyDescent="0.55000000000000004">
      <c r="A198" s="129"/>
      <c r="B198" s="153" t="s">
        <v>314</v>
      </c>
      <c r="C198" s="120" t="s">
        <v>315</v>
      </c>
      <c r="D198" s="120" t="s">
        <v>316</v>
      </c>
      <c r="E198" s="135">
        <v>1</v>
      </c>
      <c r="F198" s="132"/>
      <c r="G198" s="132"/>
      <c r="H198" s="130"/>
      <c r="I198" s="121" t="s">
        <v>1268</v>
      </c>
      <c r="J198" s="158" t="s">
        <v>1299</v>
      </c>
      <c r="K198" s="188"/>
    </row>
    <row r="199" spans="1:11" s="131" customFormat="1" x14ac:dyDescent="0.55000000000000004">
      <c r="A199" s="129">
        <v>6.7</v>
      </c>
      <c r="B199" s="121" t="s">
        <v>1269</v>
      </c>
      <c r="C199" s="120"/>
      <c r="D199" s="120"/>
      <c r="E199" s="135"/>
      <c r="F199" s="132"/>
      <c r="G199" s="132"/>
      <c r="H199" s="130"/>
      <c r="I199" s="116"/>
      <c r="J199" s="158" t="s">
        <v>1299</v>
      </c>
      <c r="K199" s="188"/>
    </row>
    <row r="200" spans="1:11" s="131" customFormat="1" x14ac:dyDescent="0.55000000000000004">
      <c r="A200" s="129"/>
      <c r="B200" s="153" t="s">
        <v>339</v>
      </c>
      <c r="C200" s="120" t="s">
        <v>340</v>
      </c>
      <c r="D200" s="175" t="s">
        <v>341</v>
      </c>
      <c r="E200" s="135">
        <v>1</v>
      </c>
      <c r="F200" s="132"/>
      <c r="G200" s="132"/>
      <c r="H200" s="130"/>
      <c r="I200" s="121" t="s">
        <v>1269</v>
      </c>
      <c r="J200" s="158" t="s">
        <v>1299</v>
      </c>
      <c r="K200" s="188"/>
    </row>
    <row r="201" spans="1:11" s="131" customFormat="1" x14ac:dyDescent="0.55000000000000004">
      <c r="A201" s="129"/>
      <c r="B201" s="153" t="s">
        <v>342</v>
      </c>
      <c r="C201" s="120" t="s">
        <v>343</v>
      </c>
      <c r="D201" s="120"/>
      <c r="E201" s="135">
        <v>1</v>
      </c>
      <c r="F201" s="132"/>
      <c r="G201" s="132"/>
      <c r="H201" s="130"/>
      <c r="I201" s="121" t="s">
        <v>1269</v>
      </c>
      <c r="J201" s="158" t="s">
        <v>1299</v>
      </c>
      <c r="K201" s="188"/>
    </row>
    <row r="202" spans="1:11" s="131" customFormat="1" x14ac:dyDescent="0.55000000000000004">
      <c r="A202" s="129"/>
      <c r="B202" s="153" t="s">
        <v>387</v>
      </c>
      <c r="C202" s="120" t="s">
        <v>388</v>
      </c>
      <c r="D202" s="120" t="s">
        <v>389</v>
      </c>
      <c r="E202" s="135"/>
      <c r="F202" s="132"/>
      <c r="G202" s="132">
        <v>1</v>
      </c>
      <c r="H202" s="130"/>
      <c r="I202" s="121" t="s">
        <v>1269</v>
      </c>
      <c r="J202" s="158" t="s">
        <v>1299</v>
      </c>
      <c r="K202" s="188"/>
    </row>
    <row r="203" spans="1:11" s="131" customFormat="1" x14ac:dyDescent="0.55000000000000004">
      <c r="A203" s="129">
        <v>6.8</v>
      </c>
      <c r="B203" s="121" t="s">
        <v>104</v>
      </c>
      <c r="C203" s="120"/>
      <c r="D203" s="120"/>
      <c r="E203" s="135"/>
      <c r="F203" s="135"/>
      <c r="G203" s="135"/>
      <c r="H203" s="130"/>
      <c r="I203" s="116"/>
      <c r="J203" s="158" t="s">
        <v>1299</v>
      </c>
      <c r="K203" s="188"/>
    </row>
    <row r="204" spans="1:11" s="131" customFormat="1" x14ac:dyDescent="0.55000000000000004">
      <c r="A204" s="129"/>
      <c r="B204" s="153" t="s">
        <v>344</v>
      </c>
      <c r="C204" s="120" t="s">
        <v>345</v>
      </c>
      <c r="D204" s="120" t="s">
        <v>346</v>
      </c>
      <c r="E204" s="135">
        <v>1</v>
      </c>
      <c r="F204" s="135"/>
      <c r="G204" s="135"/>
      <c r="H204" s="130"/>
      <c r="I204" s="121" t="s">
        <v>104</v>
      </c>
      <c r="J204" s="158" t="s">
        <v>1299</v>
      </c>
      <c r="K204" s="188"/>
    </row>
    <row r="205" spans="1:11" s="131" customFormat="1" x14ac:dyDescent="0.55000000000000004">
      <c r="A205" s="129"/>
      <c r="B205" s="153" t="s">
        <v>373</v>
      </c>
      <c r="C205" s="120" t="s">
        <v>374</v>
      </c>
      <c r="D205" s="120" t="s">
        <v>375</v>
      </c>
      <c r="E205" s="135"/>
      <c r="F205" s="135">
        <v>1</v>
      </c>
      <c r="G205" s="135"/>
      <c r="H205" s="130"/>
      <c r="I205" s="121" t="s">
        <v>104</v>
      </c>
      <c r="J205" s="158" t="s">
        <v>1299</v>
      </c>
      <c r="K205" s="188"/>
    </row>
    <row r="206" spans="1:11" s="131" customFormat="1" x14ac:dyDescent="0.55000000000000004">
      <c r="A206" s="129"/>
      <c r="B206" s="153" t="s">
        <v>376</v>
      </c>
      <c r="C206" s="120" t="s">
        <v>377</v>
      </c>
      <c r="D206" s="120" t="s">
        <v>378</v>
      </c>
      <c r="E206" s="135"/>
      <c r="F206" s="135">
        <v>1</v>
      </c>
      <c r="G206" s="135"/>
      <c r="H206" s="130"/>
      <c r="I206" s="121" t="s">
        <v>104</v>
      </c>
      <c r="J206" s="158" t="s">
        <v>1299</v>
      </c>
      <c r="K206" s="188"/>
    </row>
    <row r="207" spans="1:11" s="131" customFormat="1" x14ac:dyDescent="0.55000000000000004">
      <c r="A207" s="129">
        <v>6.9</v>
      </c>
      <c r="B207" s="121" t="s">
        <v>94</v>
      </c>
      <c r="C207" s="120"/>
      <c r="D207" s="120"/>
      <c r="E207" s="135"/>
      <c r="F207" s="135"/>
      <c r="G207" s="135"/>
      <c r="H207" s="130"/>
      <c r="I207" s="116"/>
      <c r="J207" s="158" t="s">
        <v>1299</v>
      </c>
      <c r="K207" s="188"/>
    </row>
    <row r="208" spans="1:11" s="131" customFormat="1" x14ac:dyDescent="0.55000000000000004">
      <c r="A208" s="129"/>
      <c r="B208" s="153" t="s">
        <v>327</v>
      </c>
      <c r="C208" s="120" t="s">
        <v>328</v>
      </c>
      <c r="D208" s="120" t="s">
        <v>329</v>
      </c>
      <c r="E208" s="135">
        <v>1</v>
      </c>
      <c r="F208" s="135"/>
      <c r="G208" s="135"/>
      <c r="H208" s="130"/>
      <c r="I208" s="121" t="s">
        <v>94</v>
      </c>
      <c r="J208" s="158" t="s">
        <v>1299</v>
      </c>
      <c r="K208" s="188"/>
    </row>
    <row r="209" spans="1:11" s="131" customFormat="1" ht="26.25" customHeight="1" x14ac:dyDescent="0.55000000000000004">
      <c r="A209" s="129"/>
      <c r="B209" s="153" t="s">
        <v>366</v>
      </c>
      <c r="C209" s="120" t="s">
        <v>367</v>
      </c>
      <c r="D209" s="120" t="s">
        <v>368</v>
      </c>
      <c r="E209" s="135"/>
      <c r="F209" s="135">
        <v>1</v>
      </c>
      <c r="G209" s="135"/>
      <c r="H209" s="130"/>
      <c r="I209" s="121" t="s">
        <v>94</v>
      </c>
      <c r="J209" s="158" t="s">
        <v>1299</v>
      </c>
      <c r="K209" s="188"/>
    </row>
    <row r="210" spans="1:11" s="131" customFormat="1" x14ac:dyDescent="0.55000000000000004">
      <c r="A210" s="129">
        <v>6.1</v>
      </c>
      <c r="B210" s="121" t="s">
        <v>96</v>
      </c>
      <c r="C210" s="120"/>
      <c r="D210" s="120"/>
      <c r="E210" s="135"/>
      <c r="F210" s="135"/>
      <c r="G210" s="135"/>
      <c r="H210" s="130"/>
      <c r="I210" s="116"/>
      <c r="J210" s="158" t="s">
        <v>1299</v>
      </c>
      <c r="K210" s="188"/>
    </row>
    <row r="211" spans="1:11" s="131" customFormat="1" x14ac:dyDescent="0.55000000000000004">
      <c r="A211" s="129"/>
      <c r="B211" s="121" t="s">
        <v>210</v>
      </c>
      <c r="C211" s="120" t="s">
        <v>320</v>
      </c>
      <c r="D211" s="120" t="s">
        <v>217</v>
      </c>
      <c r="E211" s="135">
        <v>1</v>
      </c>
      <c r="F211" s="135"/>
      <c r="G211" s="135"/>
      <c r="H211" s="130"/>
      <c r="I211" s="121" t="s">
        <v>96</v>
      </c>
      <c r="J211" s="158" t="s">
        <v>1299</v>
      </c>
      <c r="K211" s="188"/>
    </row>
    <row r="212" spans="1:11" s="131" customFormat="1" x14ac:dyDescent="0.55000000000000004">
      <c r="A212" s="129"/>
      <c r="B212" s="121" t="s">
        <v>211</v>
      </c>
      <c r="C212" s="120"/>
      <c r="D212" s="175" t="s">
        <v>214</v>
      </c>
      <c r="E212" s="135"/>
      <c r="F212" s="135">
        <v>1</v>
      </c>
      <c r="G212" s="135"/>
      <c r="H212" s="130"/>
      <c r="I212" s="121" t="s">
        <v>96</v>
      </c>
      <c r="J212" s="158" t="s">
        <v>1299</v>
      </c>
      <c r="K212" s="188"/>
    </row>
    <row r="213" spans="1:11" s="131" customFormat="1" x14ac:dyDescent="0.55000000000000004">
      <c r="A213" s="129"/>
      <c r="B213" s="121" t="s">
        <v>212</v>
      </c>
      <c r="C213" s="120" t="s">
        <v>310</v>
      </c>
      <c r="D213" s="175" t="s">
        <v>215</v>
      </c>
      <c r="E213" s="135"/>
      <c r="F213" s="135">
        <v>1</v>
      </c>
      <c r="G213" s="135"/>
      <c r="H213" s="130"/>
      <c r="I213" s="121" t="s">
        <v>96</v>
      </c>
      <c r="J213" s="158" t="s">
        <v>1299</v>
      </c>
      <c r="K213" s="188"/>
    </row>
    <row r="214" spans="1:11" s="131" customFormat="1" x14ac:dyDescent="0.55000000000000004">
      <c r="A214" s="129"/>
      <c r="B214" s="121" t="s">
        <v>213</v>
      </c>
      <c r="C214" s="120" t="s">
        <v>372</v>
      </c>
      <c r="D214" s="175" t="s">
        <v>216</v>
      </c>
      <c r="E214" s="135"/>
      <c r="F214" s="135">
        <v>1</v>
      </c>
      <c r="G214" s="135"/>
      <c r="H214" s="130"/>
      <c r="I214" s="121" t="s">
        <v>96</v>
      </c>
      <c r="J214" s="158" t="s">
        <v>1299</v>
      </c>
      <c r="K214" s="188"/>
    </row>
    <row r="215" spans="1:11" s="131" customFormat="1" x14ac:dyDescent="0.55000000000000004">
      <c r="A215" s="129">
        <v>6.11</v>
      </c>
      <c r="B215" s="121" t="s">
        <v>99</v>
      </c>
      <c r="C215" s="120"/>
      <c r="D215" s="120"/>
      <c r="E215" s="135"/>
      <c r="F215" s="135"/>
      <c r="G215" s="135"/>
      <c r="H215" s="130"/>
      <c r="I215" s="116"/>
      <c r="J215" s="158" t="s">
        <v>1299</v>
      </c>
      <c r="K215" s="188"/>
    </row>
    <row r="216" spans="1:11" s="131" customFormat="1" x14ac:dyDescent="0.55000000000000004">
      <c r="A216" s="129"/>
      <c r="B216" s="153" t="s">
        <v>323</v>
      </c>
      <c r="C216" s="120" t="s">
        <v>324</v>
      </c>
      <c r="D216" s="175" t="s">
        <v>325</v>
      </c>
      <c r="E216" s="135">
        <v>1</v>
      </c>
      <c r="F216" s="135"/>
      <c r="G216" s="135"/>
      <c r="H216" s="130"/>
      <c r="I216" s="121" t="s">
        <v>99</v>
      </c>
      <c r="J216" s="158" t="s">
        <v>1299</v>
      </c>
      <c r="K216" s="188"/>
    </row>
    <row r="217" spans="1:11" s="131" customFormat="1" x14ac:dyDescent="0.55000000000000004">
      <c r="A217" s="129"/>
      <c r="B217" s="153" t="s">
        <v>360</v>
      </c>
      <c r="C217" s="120" t="s">
        <v>361</v>
      </c>
      <c r="D217" s="120" t="s">
        <v>362</v>
      </c>
      <c r="E217" s="135"/>
      <c r="F217" s="135">
        <v>1</v>
      </c>
      <c r="G217" s="135"/>
      <c r="H217" s="130"/>
      <c r="I217" s="121" t="s">
        <v>99</v>
      </c>
      <c r="J217" s="158" t="s">
        <v>1299</v>
      </c>
      <c r="K217" s="188"/>
    </row>
    <row r="218" spans="1:11" s="131" customFormat="1" x14ac:dyDescent="0.55000000000000004">
      <c r="A218" s="129">
        <v>6.12</v>
      </c>
      <c r="B218" s="121" t="s">
        <v>101</v>
      </c>
      <c r="C218" s="120"/>
      <c r="D218" s="120"/>
      <c r="E218" s="135"/>
      <c r="F218" s="135"/>
      <c r="G218" s="135"/>
      <c r="H218" s="130"/>
      <c r="I218" s="116"/>
      <c r="J218" s="158" t="s">
        <v>1299</v>
      </c>
      <c r="K218" s="188"/>
    </row>
    <row r="219" spans="1:11" s="131" customFormat="1" x14ac:dyDescent="0.55000000000000004">
      <c r="A219" s="129"/>
      <c r="B219" s="153" t="s">
        <v>333</v>
      </c>
      <c r="C219" s="120" t="s">
        <v>334</v>
      </c>
      <c r="D219" s="120" t="s">
        <v>335</v>
      </c>
      <c r="E219" s="135">
        <v>1</v>
      </c>
      <c r="F219" s="135">
        <v>0</v>
      </c>
      <c r="G219" s="135">
        <v>0</v>
      </c>
      <c r="H219" s="130"/>
      <c r="I219" s="121" t="s">
        <v>101</v>
      </c>
      <c r="J219" s="158" t="s">
        <v>1299</v>
      </c>
      <c r="K219" s="188"/>
    </row>
    <row r="220" spans="1:11" s="131" customFormat="1" x14ac:dyDescent="0.55000000000000004">
      <c r="A220" s="129"/>
      <c r="B220" s="153" t="s">
        <v>336</v>
      </c>
      <c r="C220" s="120" t="s">
        <v>337</v>
      </c>
      <c r="D220" s="120" t="s">
        <v>338</v>
      </c>
      <c r="E220" s="135">
        <v>1</v>
      </c>
      <c r="F220" s="135">
        <v>0</v>
      </c>
      <c r="G220" s="135">
        <v>1</v>
      </c>
      <c r="H220" s="130"/>
      <c r="I220" s="121" t="s">
        <v>101</v>
      </c>
      <c r="J220" s="158" t="s">
        <v>1299</v>
      </c>
      <c r="K220" s="188"/>
    </row>
    <row r="221" spans="1:11" s="131" customFormat="1" x14ac:dyDescent="0.55000000000000004">
      <c r="A221" s="129">
        <v>6.13</v>
      </c>
      <c r="B221" s="121" t="s">
        <v>103</v>
      </c>
      <c r="C221" s="120"/>
      <c r="D221" s="120"/>
      <c r="E221" s="135"/>
      <c r="F221" s="135"/>
      <c r="G221" s="135"/>
      <c r="H221" s="130"/>
      <c r="I221" s="116"/>
      <c r="J221" s="158" t="s">
        <v>1299</v>
      </c>
      <c r="K221" s="188"/>
    </row>
    <row r="222" spans="1:11" s="131" customFormat="1" x14ac:dyDescent="0.55000000000000004">
      <c r="A222" s="129"/>
      <c r="B222" s="121" t="s">
        <v>218</v>
      </c>
      <c r="C222" s="120" t="s">
        <v>221</v>
      </c>
      <c r="D222" s="176" t="s">
        <v>222</v>
      </c>
      <c r="E222" s="135">
        <v>1</v>
      </c>
      <c r="F222" s="135"/>
      <c r="G222" s="135"/>
      <c r="H222" s="130"/>
      <c r="I222" s="121" t="s">
        <v>103</v>
      </c>
      <c r="J222" s="158" t="s">
        <v>1299</v>
      </c>
      <c r="K222" s="188"/>
    </row>
    <row r="223" spans="1:11" s="131" customFormat="1" x14ac:dyDescent="0.55000000000000004">
      <c r="A223" s="129"/>
      <c r="B223" s="121" t="s">
        <v>219</v>
      </c>
      <c r="C223" s="120" t="s">
        <v>359</v>
      </c>
      <c r="D223" s="175" t="s">
        <v>220</v>
      </c>
      <c r="E223" s="135"/>
      <c r="F223" s="135">
        <v>1</v>
      </c>
      <c r="G223" s="135"/>
      <c r="H223" s="130"/>
      <c r="I223" s="121" t="s">
        <v>103</v>
      </c>
      <c r="J223" s="158" t="s">
        <v>1299</v>
      </c>
      <c r="K223" s="188"/>
    </row>
    <row r="224" spans="1:11" s="131" customFormat="1" x14ac:dyDescent="0.55000000000000004">
      <c r="A224" s="129">
        <v>6.14</v>
      </c>
      <c r="B224" s="121" t="s">
        <v>95</v>
      </c>
      <c r="C224" s="120"/>
      <c r="D224" s="120"/>
      <c r="E224" s="135"/>
      <c r="F224" s="135"/>
      <c r="G224" s="135"/>
      <c r="H224" s="130"/>
      <c r="I224" s="116"/>
      <c r="J224" s="158" t="s">
        <v>1299</v>
      </c>
      <c r="K224" s="188"/>
    </row>
    <row r="225" spans="1:11" s="131" customFormat="1" x14ac:dyDescent="0.55000000000000004">
      <c r="A225" s="129"/>
      <c r="B225" s="153" t="s">
        <v>330</v>
      </c>
      <c r="C225" s="120" t="s">
        <v>331</v>
      </c>
      <c r="D225" s="120" t="s">
        <v>332</v>
      </c>
      <c r="E225" s="135">
        <v>1</v>
      </c>
      <c r="F225" s="135"/>
      <c r="G225" s="135"/>
      <c r="H225" s="130"/>
      <c r="I225" s="121" t="s">
        <v>95</v>
      </c>
      <c r="J225" s="158" t="s">
        <v>1299</v>
      </c>
      <c r="K225" s="188"/>
    </row>
    <row r="226" spans="1:11" s="131" customFormat="1" x14ac:dyDescent="0.55000000000000004">
      <c r="A226" s="129"/>
      <c r="B226" s="153" t="s">
        <v>371</v>
      </c>
      <c r="C226" s="120" t="s">
        <v>369</v>
      </c>
      <c r="D226" s="120" t="s">
        <v>370</v>
      </c>
      <c r="E226" s="135"/>
      <c r="F226" s="135">
        <v>1</v>
      </c>
      <c r="G226" s="135"/>
      <c r="H226" s="130"/>
      <c r="I226" s="121" t="s">
        <v>95</v>
      </c>
      <c r="J226" s="158" t="s">
        <v>1299</v>
      </c>
      <c r="K226" s="188"/>
    </row>
    <row r="227" spans="1:11" s="131" customFormat="1" x14ac:dyDescent="0.55000000000000004">
      <c r="A227" s="129">
        <v>6.15</v>
      </c>
      <c r="B227" s="121" t="s">
        <v>97</v>
      </c>
      <c r="C227" s="120"/>
      <c r="D227" s="120"/>
      <c r="E227" s="135"/>
      <c r="F227" s="135"/>
      <c r="G227" s="135"/>
      <c r="H227" s="130"/>
      <c r="I227" s="116"/>
      <c r="J227" s="158" t="s">
        <v>1299</v>
      </c>
      <c r="K227" s="188"/>
    </row>
    <row r="228" spans="1:11" s="131" customFormat="1" x14ac:dyDescent="0.55000000000000004">
      <c r="A228" s="129">
        <v>6.16</v>
      </c>
      <c r="B228" s="121" t="s">
        <v>100</v>
      </c>
      <c r="C228" s="120"/>
      <c r="D228" s="120"/>
      <c r="E228" s="135"/>
      <c r="F228" s="135"/>
      <c r="G228" s="135"/>
      <c r="H228" s="130"/>
      <c r="I228" s="116"/>
      <c r="J228" s="158" t="s">
        <v>1299</v>
      </c>
      <c r="K228" s="188"/>
    </row>
    <row r="229" spans="1:11" s="131" customFormat="1" x14ac:dyDescent="0.55000000000000004">
      <c r="A229" s="129"/>
      <c r="B229" s="153" t="s">
        <v>350</v>
      </c>
      <c r="C229" s="120" t="s">
        <v>326</v>
      </c>
      <c r="D229" s="120"/>
      <c r="E229" s="135">
        <v>1</v>
      </c>
      <c r="F229" s="135"/>
      <c r="G229" s="135"/>
      <c r="H229" s="130"/>
      <c r="I229" s="121" t="s">
        <v>100</v>
      </c>
      <c r="J229" s="158" t="s">
        <v>1299</v>
      </c>
      <c r="K229" s="188"/>
    </row>
    <row r="230" spans="1:11" s="131" customFormat="1" x14ac:dyDescent="0.55000000000000004">
      <c r="A230" s="129"/>
      <c r="B230" s="153" t="s">
        <v>363</v>
      </c>
      <c r="C230" s="120" t="s">
        <v>364</v>
      </c>
      <c r="D230" s="120" t="s">
        <v>365</v>
      </c>
      <c r="E230" s="135"/>
      <c r="F230" s="135">
        <v>1</v>
      </c>
      <c r="G230" s="135"/>
      <c r="H230" s="130"/>
      <c r="I230" s="121" t="s">
        <v>100</v>
      </c>
      <c r="J230" s="158" t="s">
        <v>1299</v>
      </c>
      <c r="K230" s="188"/>
    </row>
    <row r="231" spans="1:11" s="131" customFormat="1" x14ac:dyDescent="0.55000000000000004">
      <c r="A231" s="129">
        <v>6.17</v>
      </c>
      <c r="B231" s="153" t="s">
        <v>256</v>
      </c>
      <c r="C231" s="120"/>
      <c r="D231" s="120"/>
      <c r="E231" s="135"/>
      <c r="F231" s="135"/>
      <c r="G231" s="135"/>
      <c r="H231" s="130"/>
      <c r="I231" s="116"/>
      <c r="J231" s="158" t="s">
        <v>1299</v>
      </c>
      <c r="K231" s="188"/>
    </row>
    <row r="232" spans="1:11" s="131" customFormat="1" x14ac:dyDescent="0.55000000000000004">
      <c r="A232" s="129"/>
      <c r="B232" s="153" t="s">
        <v>379</v>
      </c>
      <c r="C232" s="120" t="s">
        <v>380</v>
      </c>
      <c r="D232" s="175" t="s">
        <v>912</v>
      </c>
      <c r="E232" s="135"/>
      <c r="F232" s="135">
        <v>1</v>
      </c>
      <c r="G232" s="135">
        <v>1</v>
      </c>
      <c r="H232" s="130"/>
      <c r="I232" s="153" t="s">
        <v>256</v>
      </c>
      <c r="J232" s="158" t="s">
        <v>1299</v>
      </c>
      <c r="K232" s="188"/>
    </row>
    <row r="233" spans="1:11" s="131" customFormat="1" x14ac:dyDescent="0.55000000000000004">
      <c r="A233" s="129"/>
      <c r="B233" s="153" t="s">
        <v>381</v>
      </c>
      <c r="C233" s="120" t="s">
        <v>382</v>
      </c>
      <c r="D233" s="120" t="s">
        <v>383</v>
      </c>
      <c r="E233" s="135"/>
      <c r="F233" s="135">
        <v>1</v>
      </c>
      <c r="G233" s="135">
        <v>1</v>
      </c>
      <c r="H233" s="130"/>
      <c r="I233" s="153" t="s">
        <v>256</v>
      </c>
      <c r="J233" s="158" t="s">
        <v>1299</v>
      </c>
      <c r="K233" s="188"/>
    </row>
    <row r="234" spans="1:11" s="131" customFormat="1" x14ac:dyDescent="0.55000000000000004">
      <c r="A234" s="129"/>
      <c r="B234" s="153" t="s">
        <v>392</v>
      </c>
      <c r="C234" s="120" t="s">
        <v>393</v>
      </c>
      <c r="D234" s="120" t="s">
        <v>394</v>
      </c>
      <c r="E234" s="135"/>
      <c r="F234" s="135"/>
      <c r="G234" s="135">
        <v>1</v>
      </c>
      <c r="H234" s="130"/>
      <c r="I234" s="153" t="s">
        <v>256</v>
      </c>
      <c r="J234" s="158" t="s">
        <v>1299</v>
      </c>
      <c r="K234" s="188"/>
    </row>
    <row r="235" spans="1:11" s="131" customFormat="1" x14ac:dyDescent="0.55000000000000004">
      <c r="A235" s="129"/>
      <c r="B235" s="116" t="s">
        <v>446</v>
      </c>
      <c r="C235" s="148" t="s">
        <v>447</v>
      </c>
      <c r="D235" s="148" t="s">
        <v>448</v>
      </c>
      <c r="E235" s="132">
        <v>0</v>
      </c>
      <c r="F235" s="132">
        <v>0</v>
      </c>
      <c r="G235" s="135">
        <v>1</v>
      </c>
      <c r="H235" s="130"/>
      <c r="I235" s="153" t="s">
        <v>256</v>
      </c>
      <c r="J235" s="158" t="s">
        <v>1299</v>
      </c>
      <c r="K235" s="188"/>
    </row>
    <row r="236" spans="1:11" s="131" customFormat="1" x14ac:dyDescent="0.55000000000000004">
      <c r="A236" s="129"/>
      <c r="B236" s="116" t="s">
        <v>449</v>
      </c>
      <c r="C236" s="148" t="s">
        <v>450</v>
      </c>
      <c r="D236" s="176" t="s">
        <v>451</v>
      </c>
      <c r="E236" s="132">
        <v>0</v>
      </c>
      <c r="F236" s="132">
        <v>0</v>
      </c>
      <c r="G236" s="135">
        <v>1</v>
      </c>
      <c r="H236" s="130"/>
      <c r="I236" s="153" t="s">
        <v>256</v>
      </c>
      <c r="J236" s="158" t="s">
        <v>1299</v>
      </c>
      <c r="K236" s="188"/>
    </row>
    <row r="237" spans="1:11" s="131" customFormat="1" x14ac:dyDescent="0.55000000000000004">
      <c r="A237" s="129"/>
      <c r="B237" s="116" t="s">
        <v>452</v>
      </c>
      <c r="C237" s="148" t="s">
        <v>453</v>
      </c>
      <c r="D237" s="176" t="s">
        <v>454</v>
      </c>
      <c r="E237" s="132">
        <v>0</v>
      </c>
      <c r="F237" s="132">
        <v>0</v>
      </c>
      <c r="G237" s="135">
        <v>1</v>
      </c>
      <c r="H237" s="130"/>
      <c r="I237" s="153" t="s">
        <v>256</v>
      </c>
      <c r="J237" s="158" t="s">
        <v>1299</v>
      </c>
      <c r="K237" s="188"/>
    </row>
    <row r="238" spans="1:11" s="131" customFormat="1" x14ac:dyDescent="0.55000000000000004">
      <c r="A238" s="129"/>
      <c r="B238" s="116" t="s">
        <v>455</v>
      </c>
      <c r="C238" s="148" t="s">
        <v>456</v>
      </c>
      <c r="D238" s="148" t="s">
        <v>457</v>
      </c>
      <c r="E238" s="132">
        <v>0</v>
      </c>
      <c r="F238" s="132">
        <v>0</v>
      </c>
      <c r="G238" s="135">
        <v>1</v>
      </c>
      <c r="H238" s="130"/>
      <c r="I238" s="153" t="s">
        <v>256</v>
      </c>
      <c r="J238" s="158" t="s">
        <v>1299</v>
      </c>
      <c r="K238" s="188"/>
    </row>
    <row r="239" spans="1:11" s="131" customFormat="1" x14ac:dyDescent="0.55000000000000004">
      <c r="A239" s="129"/>
      <c r="B239" s="116" t="s">
        <v>458</v>
      </c>
      <c r="C239" s="148" t="s">
        <v>459</v>
      </c>
      <c r="D239" s="148" t="s">
        <v>460</v>
      </c>
      <c r="E239" s="132">
        <v>0</v>
      </c>
      <c r="F239" s="132">
        <v>0</v>
      </c>
      <c r="G239" s="135">
        <v>1</v>
      </c>
      <c r="H239" s="130"/>
      <c r="I239" s="153" t="s">
        <v>256</v>
      </c>
      <c r="J239" s="158" t="s">
        <v>1299</v>
      </c>
      <c r="K239" s="188"/>
    </row>
    <row r="240" spans="1:11" s="131" customFormat="1" x14ac:dyDescent="0.55000000000000004">
      <c r="A240" s="129"/>
      <c r="B240" s="153"/>
      <c r="C240" s="120"/>
      <c r="D240" s="120"/>
      <c r="E240" s="135"/>
      <c r="F240" s="135"/>
      <c r="G240" s="135"/>
      <c r="H240" s="130"/>
      <c r="I240" s="116"/>
      <c r="J240" s="150"/>
      <c r="K240" s="167"/>
    </row>
    <row r="241" spans="1:11" s="144" customFormat="1" x14ac:dyDescent="0.55000000000000004">
      <c r="A241" s="232" t="s">
        <v>148</v>
      </c>
      <c r="B241" s="232"/>
      <c r="C241" s="201"/>
      <c r="D241" s="201"/>
      <c r="E241" s="164">
        <f>SUM(E242:E257)</f>
        <v>2</v>
      </c>
      <c r="F241" s="165">
        <f t="shared" ref="F241:G241" si="3">SUM(F242:F257)</f>
        <v>6</v>
      </c>
      <c r="G241" s="165">
        <f t="shared" si="3"/>
        <v>10</v>
      </c>
      <c r="H241" s="165"/>
      <c r="I241" s="183"/>
      <c r="J241" s="198"/>
      <c r="K241" s="186"/>
    </row>
    <row r="242" spans="1:11" s="131" customFormat="1" x14ac:dyDescent="0.55000000000000004">
      <c r="A242" s="129">
        <v>7.1</v>
      </c>
      <c r="B242" s="121" t="s">
        <v>131</v>
      </c>
      <c r="C242" s="120"/>
      <c r="D242" s="120"/>
      <c r="E242" s="135"/>
      <c r="F242" s="135"/>
      <c r="G242" s="135"/>
      <c r="H242" s="130"/>
      <c r="I242" s="116"/>
      <c r="J242" s="158" t="s">
        <v>1300</v>
      </c>
      <c r="K242" s="188"/>
    </row>
    <row r="243" spans="1:11" s="131" customFormat="1" x14ac:dyDescent="0.55000000000000004">
      <c r="A243" s="129"/>
      <c r="B243" s="116" t="s">
        <v>643</v>
      </c>
      <c r="C243" s="148" t="s">
        <v>644</v>
      </c>
      <c r="D243" s="148" t="s">
        <v>645</v>
      </c>
      <c r="E243" s="135"/>
      <c r="F243" s="135">
        <v>1</v>
      </c>
      <c r="G243" s="135"/>
      <c r="H243" s="130"/>
      <c r="I243" s="121" t="s">
        <v>131</v>
      </c>
      <c r="J243" s="158" t="s">
        <v>1300</v>
      </c>
      <c r="K243" s="188"/>
    </row>
    <row r="244" spans="1:11" s="131" customFormat="1" x14ac:dyDescent="0.55000000000000004">
      <c r="A244" s="129"/>
      <c r="B244" s="116" t="s">
        <v>646</v>
      </c>
      <c r="C244" s="148" t="s">
        <v>647</v>
      </c>
      <c r="D244" s="148" t="s">
        <v>648</v>
      </c>
      <c r="E244" s="135"/>
      <c r="F244" s="135">
        <v>1</v>
      </c>
      <c r="G244" s="135"/>
      <c r="H244" s="130"/>
      <c r="I244" s="121" t="s">
        <v>131</v>
      </c>
      <c r="J244" s="158" t="s">
        <v>1300</v>
      </c>
      <c r="K244" s="188"/>
    </row>
    <row r="245" spans="1:11" s="131" customFormat="1" x14ac:dyDescent="0.55000000000000004">
      <c r="A245" s="129"/>
      <c r="B245" s="116" t="s">
        <v>649</v>
      </c>
      <c r="C245" s="148" t="s">
        <v>650</v>
      </c>
      <c r="D245" s="148" t="s">
        <v>651</v>
      </c>
      <c r="E245" s="135"/>
      <c r="F245" s="135">
        <v>1</v>
      </c>
      <c r="G245" s="135">
        <v>1</v>
      </c>
      <c r="H245" s="130"/>
      <c r="I245" s="121" t="s">
        <v>131</v>
      </c>
      <c r="J245" s="158" t="s">
        <v>1300</v>
      </c>
      <c r="K245" s="188"/>
    </row>
    <row r="246" spans="1:11" s="131" customFormat="1" x14ac:dyDescent="0.55000000000000004">
      <c r="A246" s="129"/>
      <c r="B246" s="116" t="s">
        <v>658</v>
      </c>
      <c r="C246" s="148" t="s">
        <v>659</v>
      </c>
      <c r="D246" s="148" t="s">
        <v>660</v>
      </c>
      <c r="E246" s="135"/>
      <c r="F246" s="135"/>
      <c r="G246" s="135">
        <v>1</v>
      </c>
      <c r="H246" s="130" t="s">
        <v>1288</v>
      </c>
      <c r="I246" s="121" t="s">
        <v>131</v>
      </c>
      <c r="J246" s="158" t="s">
        <v>1300</v>
      </c>
      <c r="K246" s="188"/>
    </row>
    <row r="247" spans="1:11" s="131" customFormat="1" x14ac:dyDescent="0.55000000000000004">
      <c r="A247" s="129">
        <v>7.2</v>
      </c>
      <c r="B247" s="121" t="s">
        <v>149</v>
      </c>
      <c r="C247" s="120"/>
      <c r="D247" s="120"/>
      <c r="E247" s="135"/>
      <c r="F247" s="135"/>
      <c r="G247" s="135"/>
      <c r="H247" s="130"/>
      <c r="I247" s="116"/>
      <c r="J247" s="158" t="s">
        <v>1300</v>
      </c>
      <c r="K247" s="188"/>
    </row>
    <row r="248" spans="1:11" s="131" customFormat="1" x14ac:dyDescent="0.55000000000000004">
      <c r="A248" s="129"/>
      <c r="B248" s="116" t="s">
        <v>634</v>
      </c>
      <c r="C248" s="148" t="s">
        <v>635</v>
      </c>
      <c r="D248" s="148" t="s">
        <v>636</v>
      </c>
      <c r="E248" s="135">
        <v>1</v>
      </c>
      <c r="F248" s="135"/>
      <c r="G248" s="135">
        <v>1</v>
      </c>
      <c r="H248" s="130"/>
      <c r="I248" s="121" t="s">
        <v>149</v>
      </c>
      <c r="J248" s="158" t="s">
        <v>1300</v>
      </c>
      <c r="K248" s="188"/>
    </row>
    <row r="249" spans="1:11" s="131" customFormat="1" x14ac:dyDescent="0.55000000000000004">
      <c r="A249" s="129"/>
      <c r="B249" s="116" t="s">
        <v>637</v>
      </c>
      <c r="C249" s="148" t="s">
        <v>638</v>
      </c>
      <c r="D249" s="148" t="s">
        <v>639</v>
      </c>
      <c r="E249" s="135">
        <v>1</v>
      </c>
      <c r="F249" s="135"/>
      <c r="G249" s="135"/>
      <c r="H249" s="130"/>
      <c r="I249" s="121" t="s">
        <v>149</v>
      </c>
      <c r="J249" s="158" t="s">
        <v>1300</v>
      </c>
      <c r="K249" s="188"/>
    </row>
    <row r="250" spans="1:11" s="131" customFormat="1" x14ac:dyDescent="0.55000000000000004">
      <c r="A250" s="129"/>
      <c r="B250" s="116" t="s">
        <v>640</v>
      </c>
      <c r="C250" s="148" t="s">
        <v>641</v>
      </c>
      <c r="D250" s="148" t="s">
        <v>642</v>
      </c>
      <c r="E250" s="135"/>
      <c r="F250" s="135">
        <v>1</v>
      </c>
      <c r="G250" s="135">
        <v>1</v>
      </c>
      <c r="H250" s="130"/>
      <c r="I250" s="121" t="s">
        <v>149</v>
      </c>
      <c r="J250" s="158" t="s">
        <v>1300</v>
      </c>
      <c r="K250" s="188"/>
    </row>
    <row r="251" spans="1:11" s="131" customFormat="1" x14ac:dyDescent="0.55000000000000004">
      <c r="A251" s="129"/>
      <c r="B251" s="116" t="s">
        <v>661</v>
      </c>
      <c r="C251" s="148" t="s">
        <v>662</v>
      </c>
      <c r="D251" s="148" t="s">
        <v>663</v>
      </c>
      <c r="E251" s="135"/>
      <c r="F251" s="135"/>
      <c r="G251" s="135">
        <v>1</v>
      </c>
      <c r="H251" s="130"/>
      <c r="I251" s="121" t="s">
        <v>149</v>
      </c>
      <c r="J251" s="158" t="s">
        <v>1300</v>
      </c>
      <c r="K251" s="188"/>
    </row>
    <row r="252" spans="1:11" s="131" customFormat="1" x14ac:dyDescent="0.55000000000000004">
      <c r="A252" s="129"/>
      <c r="B252" s="116" t="s">
        <v>664</v>
      </c>
      <c r="C252" s="148" t="s">
        <v>665</v>
      </c>
      <c r="D252" s="148" t="s">
        <v>666</v>
      </c>
      <c r="E252" s="135"/>
      <c r="F252" s="135"/>
      <c r="G252" s="135">
        <v>1</v>
      </c>
      <c r="H252" s="130"/>
      <c r="I252" s="121" t="s">
        <v>149</v>
      </c>
      <c r="J252" s="158" t="s">
        <v>1300</v>
      </c>
      <c r="K252" s="188"/>
    </row>
    <row r="253" spans="1:11" s="131" customFormat="1" x14ac:dyDescent="0.55000000000000004">
      <c r="A253" s="129">
        <v>7.2</v>
      </c>
      <c r="B253" s="116" t="s">
        <v>256</v>
      </c>
      <c r="C253" s="148"/>
      <c r="D253" s="148"/>
      <c r="E253" s="135"/>
      <c r="F253" s="135"/>
      <c r="G253" s="135"/>
      <c r="H253" s="130"/>
      <c r="I253" s="116"/>
      <c r="J253" s="158" t="s">
        <v>1300</v>
      </c>
      <c r="K253" s="188"/>
    </row>
    <row r="254" spans="1:11" s="131" customFormat="1" x14ac:dyDescent="0.55000000000000004">
      <c r="A254" s="129"/>
      <c r="B254" s="116" t="s">
        <v>652</v>
      </c>
      <c r="C254" s="148" t="s">
        <v>653</v>
      </c>
      <c r="D254" s="148" t="s">
        <v>654</v>
      </c>
      <c r="E254" s="135"/>
      <c r="F254" s="135">
        <v>1</v>
      </c>
      <c r="G254" s="135">
        <v>1</v>
      </c>
      <c r="H254" s="130"/>
      <c r="I254" s="116" t="s">
        <v>256</v>
      </c>
      <c r="J254" s="158" t="s">
        <v>1300</v>
      </c>
      <c r="K254" s="188"/>
    </row>
    <row r="255" spans="1:11" s="131" customFormat="1" x14ac:dyDescent="0.55000000000000004">
      <c r="A255" s="129"/>
      <c r="B255" s="116" t="s">
        <v>655</v>
      </c>
      <c r="C255" s="148" t="s">
        <v>656</v>
      </c>
      <c r="D255" s="148" t="s">
        <v>657</v>
      </c>
      <c r="E255" s="135"/>
      <c r="F255" s="135">
        <v>1</v>
      </c>
      <c r="G255" s="135">
        <v>1</v>
      </c>
      <c r="H255" s="130"/>
      <c r="I255" s="116" t="s">
        <v>256</v>
      </c>
      <c r="J255" s="158" t="s">
        <v>1300</v>
      </c>
      <c r="K255" s="188"/>
    </row>
    <row r="256" spans="1:11" s="131" customFormat="1" x14ac:dyDescent="0.55000000000000004">
      <c r="A256" s="129"/>
      <c r="B256" s="116" t="s">
        <v>667</v>
      </c>
      <c r="C256" s="148" t="s">
        <v>668</v>
      </c>
      <c r="D256" s="148" t="s">
        <v>669</v>
      </c>
      <c r="E256" s="135"/>
      <c r="F256" s="135"/>
      <c r="G256" s="135">
        <v>1</v>
      </c>
      <c r="H256" s="130"/>
      <c r="I256" s="116" t="s">
        <v>256</v>
      </c>
      <c r="J256" s="158" t="s">
        <v>1300</v>
      </c>
      <c r="K256" s="188"/>
    </row>
    <row r="257" spans="1:11" s="131" customFormat="1" x14ac:dyDescent="0.55000000000000004">
      <c r="A257" s="129"/>
      <c r="B257" s="116" t="s">
        <v>670</v>
      </c>
      <c r="C257" s="148" t="s">
        <v>671</v>
      </c>
      <c r="D257" s="148" t="s">
        <v>672</v>
      </c>
      <c r="E257" s="135"/>
      <c r="F257" s="135"/>
      <c r="G257" s="135">
        <v>1</v>
      </c>
      <c r="H257" s="130"/>
      <c r="I257" s="116" t="s">
        <v>256</v>
      </c>
      <c r="J257" s="158" t="s">
        <v>1300</v>
      </c>
      <c r="K257" s="188"/>
    </row>
    <row r="258" spans="1:11" s="131" customFormat="1" x14ac:dyDescent="0.55000000000000004">
      <c r="A258" s="129"/>
      <c r="B258" s="121"/>
      <c r="C258" s="120"/>
      <c r="D258" s="120"/>
      <c r="E258" s="135"/>
      <c r="F258" s="135"/>
      <c r="G258" s="135"/>
      <c r="H258" s="130"/>
      <c r="I258" s="116"/>
      <c r="J258" s="150"/>
      <c r="K258" s="167"/>
    </row>
    <row r="259" spans="1:11" s="144" customFormat="1" x14ac:dyDescent="0.55000000000000004">
      <c r="A259" s="232" t="s">
        <v>150</v>
      </c>
      <c r="B259" s="232"/>
      <c r="C259" s="201"/>
      <c r="D259" s="201"/>
      <c r="E259" s="164">
        <f>SUM(E260:E292)</f>
        <v>16</v>
      </c>
      <c r="F259" s="164">
        <f t="shared" ref="F259:G259" si="4">SUM(F260:F292)</f>
        <v>7</v>
      </c>
      <c r="G259" s="164">
        <f t="shared" si="4"/>
        <v>6</v>
      </c>
      <c r="H259" s="165"/>
      <c r="I259" s="183"/>
      <c r="J259" s="198"/>
      <c r="K259" s="186"/>
    </row>
    <row r="260" spans="1:11" s="131" customFormat="1" x14ac:dyDescent="0.55000000000000004">
      <c r="A260" s="129">
        <v>8.1</v>
      </c>
      <c r="B260" s="121" t="s">
        <v>122</v>
      </c>
      <c r="C260" s="120"/>
      <c r="D260" s="120"/>
      <c r="E260" s="135"/>
      <c r="F260" s="135"/>
      <c r="G260" s="135"/>
      <c r="H260" s="130"/>
      <c r="I260" s="116"/>
      <c r="J260" s="158" t="s">
        <v>1290</v>
      </c>
      <c r="K260" s="188"/>
    </row>
    <row r="261" spans="1:11" s="131" customFormat="1" x14ac:dyDescent="0.55000000000000004">
      <c r="A261" s="129"/>
      <c r="B261" s="121" t="s">
        <v>490</v>
      </c>
      <c r="C261" s="168" t="s">
        <v>1123</v>
      </c>
      <c r="D261" s="168" t="s">
        <v>1124</v>
      </c>
      <c r="E261" s="135">
        <v>1</v>
      </c>
      <c r="F261" s="135"/>
      <c r="G261" s="135"/>
      <c r="H261" s="130"/>
      <c r="I261" s="121" t="s">
        <v>122</v>
      </c>
      <c r="J261" s="158" t="s">
        <v>1290</v>
      </c>
      <c r="K261" s="188"/>
    </row>
    <row r="262" spans="1:11" s="131" customFormat="1" x14ac:dyDescent="0.55000000000000004">
      <c r="A262" s="129"/>
      <c r="B262" s="121" t="s">
        <v>498</v>
      </c>
      <c r="C262" s="168" t="s">
        <v>1125</v>
      </c>
      <c r="D262" s="168" t="s">
        <v>1126</v>
      </c>
      <c r="E262" s="135"/>
      <c r="F262" s="135">
        <v>1</v>
      </c>
      <c r="G262" s="135"/>
      <c r="H262" s="130"/>
      <c r="I262" s="121" t="s">
        <v>122</v>
      </c>
      <c r="J262" s="158" t="s">
        <v>1290</v>
      </c>
      <c r="K262" s="188"/>
    </row>
    <row r="263" spans="1:11" s="131" customFormat="1" x14ac:dyDescent="0.55000000000000004">
      <c r="A263" s="129">
        <v>8.1999999999999993</v>
      </c>
      <c r="B263" s="121" t="s">
        <v>125</v>
      </c>
      <c r="C263" s="120"/>
      <c r="D263" s="120"/>
      <c r="E263" s="135"/>
      <c r="F263" s="135"/>
      <c r="G263" s="135"/>
      <c r="H263" s="130"/>
      <c r="I263" s="116"/>
      <c r="J263" s="158" t="s">
        <v>1290</v>
      </c>
      <c r="K263" s="188"/>
    </row>
    <row r="264" spans="1:11" s="131" customFormat="1" x14ac:dyDescent="0.55000000000000004">
      <c r="A264" s="129"/>
      <c r="B264" s="121" t="s">
        <v>491</v>
      </c>
      <c r="C264" s="168" t="s">
        <v>1127</v>
      </c>
      <c r="D264" s="168" t="s">
        <v>1128</v>
      </c>
      <c r="E264" s="135">
        <v>1</v>
      </c>
      <c r="F264" s="135"/>
      <c r="G264" s="135"/>
      <c r="H264" s="130"/>
      <c r="I264" s="121" t="s">
        <v>125</v>
      </c>
      <c r="J264" s="158" t="s">
        <v>1290</v>
      </c>
      <c r="K264" s="188"/>
    </row>
    <row r="265" spans="1:11" s="131" customFormat="1" x14ac:dyDescent="0.55000000000000004">
      <c r="A265" s="129"/>
      <c r="B265" s="121" t="s">
        <v>499</v>
      </c>
      <c r="C265" s="168" t="s">
        <v>1129</v>
      </c>
      <c r="D265" s="168" t="s">
        <v>1130</v>
      </c>
      <c r="E265" s="135"/>
      <c r="F265" s="135">
        <v>1</v>
      </c>
      <c r="G265" s="135"/>
      <c r="H265" s="130"/>
      <c r="I265" s="121" t="s">
        <v>125</v>
      </c>
      <c r="J265" s="158" t="s">
        <v>1290</v>
      </c>
      <c r="K265" s="188"/>
    </row>
    <row r="266" spans="1:11" s="131" customFormat="1" x14ac:dyDescent="0.55000000000000004">
      <c r="A266" s="129"/>
      <c r="B266" s="121" t="s">
        <v>504</v>
      </c>
      <c r="C266" s="168" t="s">
        <v>1129</v>
      </c>
      <c r="D266" s="168" t="s">
        <v>1130</v>
      </c>
      <c r="E266" s="135"/>
      <c r="F266" s="135"/>
      <c r="G266" s="135">
        <v>1</v>
      </c>
      <c r="H266" s="130"/>
      <c r="I266" s="121" t="s">
        <v>125</v>
      </c>
      <c r="J266" s="158" t="s">
        <v>1290</v>
      </c>
      <c r="K266" s="188"/>
    </row>
    <row r="267" spans="1:11" s="131" customFormat="1" x14ac:dyDescent="0.55000000000000004">
      <c r="A267" s="129">
        <v>8.3000000000000007</v>
      </c>
      <c r="B267" s="121" t="s">
        <v>126</v>
      </c>
      <c r="C267" s="120"/>
      <c r="D267" s="120"/>
      <c r="E267" s="135"/>
      <c r="F267" s="135"/>
      <c r="G267" s="135"/>
      <c r="H267" s="130"/>
      <c r="I267" s="116"/>
      <c r="J267" s="158" t="s">
        <v>1290</v>
      </c>
      <c r="K267" s="188"/>
    </row>
    <row r="268" spans="1:11" s="131" customFormat="1" x14ac:dyDescent="0.55000000000000004">
      <c r="A268" s="129"/>
      <c r="B268" s="121" t="s">
        <v>492</v>
      </c>
      <c r="C268" s="168" t="s">
        <v>1131</v>
      </c>
      <c r="D268" s="168" t="s">
        <v>1132</v>
      </c>
      <c r="E268" s="135">
        <v>1</v>
      </c>
      <c r="F268" s="135"/>
      <c r="G268" s="135">
        <v>1</v>
      </c>
      <c r="H268" s="130"/>
      <c r="I268" s="121" t="s">
        <v>126</v>
      </c>
      <c r="J268" s="158" t="s">
        <v>1290</v>
      </c>
      <c r="K268" s="188"/>
    </row>
    <row r="269" spans="1:11" s="131" customFormat="1" x14ac:dyDescent="0.55000000000000004">
      <c r="A269" s="129"/>
      <c r="B269" s="121" t="s">
        <v>500</v>
      </c>
      <c r="C269" s="168" t="s">
        <v>1133</v>
      </c>
      <c r="D269" s="168" t="s">
        <v>1134</v>
      </c>
      <c r="E269" s="135"/>
      <c r="F269" s="135">
        <v>1</v>
      </c>
      <c r="G269" s="135"/>
      <c r="H269" s="130"/>
      <c r="I269" s="121" t="s">
        <v>126</v>
      </c>
      <c r="J269" s="158" t="s">
        <v>1290</v>
      </c>
      <c r="K269" s="188"/>
    </row>
    <row r="270" spans="1:11" s="131" customFormat="1" x14ac:dyDescent="0.55000000000000004">
      <c r="A270" s="129">
        <v>8.4</v>
      </c>
      <c r="B270" s="121" t="s">
        <v>1270</v>
      </c>
      <c r="C270" s="120"/>
      <c r="D270" s="120"/>
      <c r="E270" s="135"/>
      <c r="F270" s="132"/>
      <c r="G270" s="132"/>
      <c r="H270" s="130"/>
      <c r="I270" s="116"/>
      <c r="J270" s="158" t="s">
        <v>1290</v>
      </c>
      <c r="K270" s="188"/>
    </row>
    <row r="271" spans="1:11" s="131" customFormat="1" x14ac:dyDescent="0.55000000000000004">
      <c r="A271" s="129"/>
      <c r="B271" s="121" t="s">
        <v>968</v>
      </c>
      <c r="C271" s="168" t="s">
        <v>1135</v>
      </c>
      <c r="D271" s="168" t="s">
        <v>1136</v>
      </c>
      <c r="E271" s="135">
        <v>1</v>
      </c>
      <c r="F271" s="132"/>
      <c r="G271" s="132"/>
      <c r="H271" s="130"/>
      <c r="I271" s="121" t="s">
        <v>1270</v>
      </c>
      <c r="J271" s="158" t="s">
        <v>1290</v>
      </c>
      <c r="K271" s="188"/>
    </row>
    <row r="272" spans="1:11" s="131" customFormat="1" x14ac:dyDescent="0.55000000000000004">
      <c r="A272" s="129"/>
      <c r="B272" s="121" t="s">
        <v>493</v>
      </c>
      <c r="C272" s="168" t="s">
        <v>1137</v>
      </c>
      <c r="D272" s="168" t="s">
        <v>1138</v>
      </c>
      <c r="E272" s="135">
        <v>1</v>
      </c>
      <c r="F272" s="132"/>
      <c r="G272" s="132"/>
      <c r="H272" s="130"/>
      <c r="I272" s="121" t="s">
        <v>1270</v>
      </c>
      <c r="J272" s="158" t="s">
        <v>1290</v>
      </c>
      <c r="K272" s="188"/>
    </row>
    <row r="273" spans="1:11" s="131" customFormat="1" x14ac:dyDescent="0.55000000000000004">
      <c r="A273" s="129"/>
      <c r="B273" s="151" t="s">
        <v>1139</v>
      </c>
      <c r="C273" s="168" t="s">
        <v>1140</v>
      </c>
      <c r="D273" s="168" t="s">
        <v>1141</v>
      </c>
      <c r="E273" s="135"/>
      <c r="F273" s="132">
        <v>1</v>
      </c>
      <c r="G273" s="132"/>
      <c r="H273" s="130"/>
      <c r="I273" s="121" t="s">
        <v>1270</v>
      </c>
      <c r="J273" s="158" t="s">
        <v>1290</v>
      </c>
      <c r="K273" s="188"/>
    </row>
    <row r="274" spans="1:11" s="131" customFormat="1" x14ac:dyDescent="0.55000000000000004">
      <c r="A274" s="129">
        <v>8.5</v>
      </c>
      <c r="B274" s="121" t="s">
        <v>1271</v>
      </c>
      <c r="C274" s="120"/>
      <c r="D274" s="120"/>
      <c r="E274" s="135"/>
      <c r="F274" s="132"/>
      <c r="G274" s="132"/>
      <c r="H274" s="130"/>
      <c r="I274" s="116"/>
      <c r="J274" s="158" t="s">
        <v>1290</v>
      </c>
      <c r="K274" s="188"/>
    </row>
    <row r="275" spans="1:11" s="131" customFormat="1" x14ac:dyDescent="0.55000000000000004">
      <c r="A275" s="129"/>
      <c r="B275" s="121" t="s">
        <v>494</v>
      </c>
      <c r="C275" s="168" t="s">
        <v>1142</v>
      </c>
      <c r="D275" s="168" t="s">
        <v>1143</v>
      </c>
      <c r="E275" s="135">
        <v>1</v>
      </c>
      <c r="F275" s="132"/>
      <c r="G275" s="132"/>
      <c r="H275" s="130"/>
      <c r="I275" s="121" t="s">
        <v>1271</v>
      </c>
      <c r="J275" s="158" t="s">
        <v>1290</v>
      </c>
      <c r="K275" s="188"/>
    </row>
    <row r="276" spans="1:11" s="131" customFormat="1" x14ac:dyDescent="0.55000000000000004">
      <c r="A276" s="129"/>
      <c r="B276" s="121" t="s">
        <v>969</v>
      </c>
      <c r="C276" s="168" t="s">
        <v>1144</v>
      </c>
      <c r="D276" s="168" t="s">
        <v>1145</v>
      </c>
      <c r="E276" s="135">
        <v>1</v>
      </c>
      <c r="F276" s="132"/>
      <c r="G276" s="132"/>
      <c r="H276" s="130"/>
      <c r="I276" s="121" t="s">
        <v>1271</v>
      </c>
      <c r="J276" s="158" t="s">
        <v>1290</v>
      </c>
      <c r="K276" s="188"/>
    </row>
    <row r="277" spans="1:11" s="131" customFormat="1" x14ac:dyDescent="0.55000000000000004">
      <c r="A277" s="129"/>
      <c r="B277" s="151" t="s">
        <v>1146</v>
      </c>
      <c r="C277" s="168" t="s">
        <v>1147</v>
      </c>
      <c r="D277" s="168" t="s">
        <v>1148</v>
      </c>
      <c r="E277" s="135">
        <v>1</v>
      </c>
      <c r="F277" s="132"/>
      <c r="G277" s="132"/>
      <c r="H277" s="130"/>
      <c r="I277" s="121" t="s">
        <v>1271</v>
      </c>
      <c r="J277" s="158" t="s">
        <v>1290</v>
      </c>
      <c r="K277" s="188"/>
    </row>
    <row r="278" spans="1:11" s="131" customFormat="1" x14ac:dyDescent="0.55000000000000004">
      <c r="A278" s="129"/>
      <c r="B278" s="121" t="s">
        <v>495</v>
      </c>
      <c r="C278" s="168" t="s">
        <v>1149</v>
      </c>
      <c r="D278" s="168" t="s">
        <v>1150</v>
      </c>
      <c r="E278" s="135">
        <v>1</v>
      </c>
      <c r="F278" s="132"/>
      <c r="G278" s="132"/>
      <c r="H278" s="130"/>
      <c r="I278" s="121" t="s">
        <v>1271</v>
      </c>
      <c r="J278" s="158" t="s">
        <v>1290</v>
      </c>
      <c r="K278" s="188"/>
    </row>
    <row r="279" spans="1:11" s="131" customFormat="1" x14ac:dyDescent="0.55000000000000004">
      <c r="A279" s="129"/>
      <c r="B279" s="151" t="s">
        <v>1151</v>
      </c>
      <c r="C279" s="168" t="s">
        <v>1152</v>
      </c>
      <c r="D279" s="168" t="s">
        <v>1153</v>
      </c>
      <c r="E279" s="135">
        <v>1</v>
      </c>
      <c r="F279" s="132"/>
      <c r="G279" s="132"/>
      <c r="H279" s="130"/>
      <c r="I279" s="121" t="s">
        <v>1271</v>
      </c>
      <c r="J279" s="158" t="s">
        <v>1290</v>
      </c>
      <c r="K279" s="188"/>
    </row>
    <row r="280" spans="1:11" s="131" customFormat="1" x14ac:dyDescent="0.55000000000000004">
      <c r="A280" s="129"/>
      <c r="B280" s="151" t="s">
        <v>1154</v>
      </c>
      <c r="C280" s="168" t="s">
        <v>1155</v>
      </c>
      <c r="D280" s="148" t="s">
        <v>1156</v>
      </c>
      <c r="E280" s="135">
        <v>1</v>
      </c>
      <c r="F280" s="132"/>
      <c r="G280" s="132"/>
      <c r="H280" s="130"/>
      <c r="I280" s="121" t="s">
        <v>1271</v>
      </c>
      <c r="J280" s="158" t="s">
        <v>1290</v>
      </c>
      <c r="K280" s="188"/>
    </row>
    <row r="281" spans="1:11" s="131" customFormat="1" x14ac:dyDescent="0.55000000000000004">
      <c r="A281" s="129">
        <v>8.6</v>
      </c>
      <c r="B281" s="120" t="s">
        <v>123</v>
      </c>
      <c r="C281" s="120"/>
      <c r="D281" s="120"/>
      <c r="E281" s="135"/>
      <c r="F281" s="135"/>
      <c r="G281" s="135"/>
      <c r="H281" s="130"/>
      <c r="I281" s="116"/>
      <c r="J281" s="158" t="s">
        <v>1290</v>
      </c>
      <c r="K281" s="188"/>
    </row>
    <row r="282" spans="1:11" s="131" customFormat="1" x14ac:dyDescent="0.55000000000000004">
      <c r="A282" s="129"/>
      <c r="B282" s="154" t="s">
        <v>487</v>
      </c>
      <c r="C282" s="148" t="s">
        <v>488</v>
      </c>
      <c r="D282" s="176" t="s">
        <v>489</v>
      </c>
      <c r="E282" s="135">
        <v>1</v>
      </c>
      <c r="F282" s="135"/>
      <c r="G282" s="135">
        <v>1</v>
      </c>
      <c r="H282" s="130"/>
      <c r="I282" s="120" t="s">
        <v>123</v>
      </c>
      <c r="J282" s="158" t="s">
        <v>1290</v>
      </c>
      <c r="K282" s="188"/>
    </row>
    <row r="283" spans="1:11" s="131" customFormat="1" x14ac:dyDescent="0.55000000000000004">
      <c r="A283" s="129"/>
      <c r="B283" s="120" t="s">
        <v>496</v>
      </c>
      <c r="C283" s="168" t="s">
        <v>1119</v>
      </c>
      <c r="D283" s="168" t="s">
        <v>1120</v>
      </c>
      <c r="E283" s="135">
        <v>1</v>
      </c>
      <c r="F283" s="135"/>
      <c r="G283" s="135">
        <v>1</v>
      </c>
      <c r="H283" s="130"/>
      <c r="I283" s="120" t="s">
        <v>123</v>
      </c>
      <c r="J283" s="158" t="s">
        <v>1290</v>
      </c>
      <c r="K283" s="188"/>
    </row>
    <row r="284" spans="1:11" s="131" customFormat="1" x14ac:dyDescent="0.55000000000000004">
      <c r="A284" s="129"/>
      <c r="B284" s="120" t="s">
        <v>501</v>
      </c>
      <c r="C284" s="168" t="s">
        <v>1121</v>
      </c>
      <c r="D284" s="168" t="s">
        <v>1122</v>
      </c>
      <c r="E284" s="135"/>
      <c r="F284" s="135">
        <v>1</v>
      </c>
      <c r="G284" s="135"/>
      <c r="H284" s="130"/>
      <c r="I284" s="120" t="s">
        <v>123</v>
      </c>
      <c r="J284" s="158" t="s">
        <v>1290</v>
      </c>
      <c r="K284" s="188"/>
    </row>
    <row r="285" spans="1:11" s="131" customFormat="1" x14ac:dyDescent="0.55000000000000004">
      <c r="A285" s="129">
        <v>8.6999999999999993</v>
      </c>
      <c r="B285" s="121" t="s">
        <v>124</v>
      </c>
      <c r="C285" s="120"/>
      <c r="D285" s="120"/>
      <c r="E285" s="135"/>
      <c r="F285" s="135"/>
      <c r="G285" s="135"/>
      <c r="H285" s="130"/>
      <c r="I285" s="116"/>
      <c r="J285" s="158" t="s">
        <v>1290</v>
      </c>
      <c r="K285" s="188"/>
    </row>
    <row r="286" spans="1:11" s="131" customFormat="1" x14ac:dyDescent="0.55000000000000004">
      <c r="A286" s="129"/>
      <c r="B286" s="150" t="s">
        <v>484</v>
      </c>
      <c r="C286" s="148" t="s">
        <v>485</v>
      </c>
      <c r="D286" s="176" t="s">
        <v>486</v>
      </c>
      <c r="E286" s="135">
        <v>1</v>
      </c>
      <c r="F286" s="135"/>
      <c r="G286" s="135"/>
      <c r="H286" s="130" t="s">
        <v>1287</v>
      </c>
      <c r="I286" s="121" t="s">
        <v>124</v>
      </c>
      <c r="J286" s="158" t="s">
        <v>1290</v>
      </c>
      <c r="K286" s="188"/>
    </row>
    <row r="287" spans="1:11" s="131" customFormat="1" x14ac:dyDescent="0.55000000000000004">
      <c r="A287" s="129"/>
      <c r="B287" s="121" t="s">
        <v>497</v>
      </c>
      <c r="C287" s="168" t="s">
        <v>1113</v>
      </c>
      <c r="D287" s="168" t="s">
        <v>1114</v>
      </c>
      <c r="E287" s="135">
        <v>1</v>
      </c>
      <c r="F287" s="135"/>
      <c r="G287" s="135"/>
      <c r="H287" s="130"/>
      <c r="I287" s="121" t="s">
        <v>124</v>
      </c>
      <c r="J287" s="158" t="s">
        <v>1290</v>
      </c>
      <c r="K287" s="188"/>
    </row>
    <row r="288" spans="1:11" s="131" customFormat="1" x14ac:dyDescent="0.55000000000000004">
      <c r="A288" s="129"/>
      <c r="B288" s="121" t="s">
        <v>502</v>
      </c>
      <c r="C288" s="168" t="s">
        <v>1115</v>
      </c>
      <c r="D288" s="168" t="s">
        <v>1116</v>
      </c>
      <c r="E288" s="135"/>
      <c r="F288" s="135">
        <v>1</v>
      </c>
      <c r="G288" s="135"/>
      <c r="H288" s="130"/>
      <c r="I288" s="121" t="s">
        <v>124</v>
      </c>
      <c r="J288" s="158" t="s">
        <v>1290</v>
      </c>
      <c r="K288" s="188"/>
    </row>
    <row r="289" spans="1:11" s="131" customFormat="1" x14ac:dyDescent="0.55000000000000004">
      <c r="A289" s="129"/>
      <c r="B289" s="121" t="s">
        <v>503</v>
      </c>
      <c r="C289" s="168" t="s">
        <v>1117</v>
      </c>
      <c r="D289" s="168" t="s">
        <v>1118</v>
      </c>
      <c r="E289" s="135"/>
      <c r="F289" s="135"/>
      <c r="G289" s="135">
        <v>1</v>
      </c>
      <c r="H289" s="130"/>
      <c r="I289" s="121" t="s">
        <v>124</v>
      </c>
      <c r="J289" s="158" t="s">
        <v>1290</v>
      </c>
      <c r="K289" s="188"/>
    </row>
    <row r="290" spans="1:11" s="131" customFormat="1" x14ac:dyDescent="0.55000000000000004">
      <c r="A290" s="129">
        <v>8.8000000000000007</v>
      </c>
      <c r="B290" s="121" t="s">
        <v>256</v>
      </c>
      <c r="C290" s="120"/>
      <c r="D290" s="120"/>
      <c r="E290" s="135"/>
      <c r="F290" s="135"/>
      <c r="G290" s="135"/>
      <c r="H290" s="130"/>
      <c r="I290" s="116"/>
      <c r="J290" s="158" t="s">
        <v>1290</v>
      </c>
      <c r="K290" s="188"/>
    </row>
    <row r="291" spans="1:11" s="131" customFormat="1" x14ac:dyDescent="0.55000000000000004">
      <c r="A291" s="129"/>
      <c r="B291" s="151" t="s">
        <v>1040</v>
      </c>
      <c r="C291" s="168" t="s">
        <v>1041</v>
      </c>
      <c r="D291" s="168" t="s">
        <v>1042</v>
      </c>
      <c r="E291" s="155">
        <v>1</v>
      </c>
      <c r="F291" s="155"/>
      <c r="G291" s="155">
        <v>1</v>
      </c>
      <c r="H291" s="130"/>
      <c r="I291" s="121" t="s">
        <v>256</v>
      </c>
      <c r="J291" s="158" t="s">
        <v>1290</v>
      </c>
      <c r="K291" s="188"/>
    </row>
    <row r="292" spans="1:11" s="131" customFormat="1" x14ac:dyDescent="0.55000000000000004">
      <c r="A292" s="129"/>
      <c r="B292" s="151" t="s">
        <v>1043</v>
      </c>
      <c r="C292" s="168" t="s">
        <v>1157</v>
      </c>
      <c r="D292" s="168" t="s">
        <v>1044</v>
      </c>
      <c r="E292" s="155"/>
      <c r="F292" s="155">
        <v>1</v>
      </c>
      <c r="G292" s="155"/>
      <c r="H292" s="130"/>
      <c r="I292" s="121" t="s">
        <v>256</v>
      </c>
      <c r="J292" s="158" t="s">
        <v>1290</v>
      </c>
      <c r="K292" s="188"/>
    </row>
    <row r="293" spans="1:11" s="144" customFormat="1" x14ac:dyDescent="0.55000000000000004">
      <c r="A293" s="232" t="s">
        <v>151</v>
      </c>
      <c r="B293" s="232"/>
      <c r="C293" s="201"/>
      <c r="D293" s="201"/>
      <c r="E293" s="164">
        <f>SUM(E294:E316)</f>
        <v>8</v>
      </c>
      <c r="F293" s="164">
        <f t="shared" ref="F293:G293" si="5">SUM(F294:F316)</f>
        <v>6</v>
      </c>
      <c r="G293" s="164">
        <f t="shared" si="5"/>
        <v>8</v>
      </c>
      <c r="H293" s="165"/>
      <c r="I293" s="183"/>
      <c r="J293" s="198"/>
      <c r="K293" s="186"/>
    </row>
    <row r="294" spans="1:11" s="131" customFormat="1" x14ac:dyDescent="0.55000000000000004">
      <c r="A294" s="129">
        <v>9.1</v>
      </c>
      <c r="B294" s="121" t="s">
        <v>1272</v>
      </c>
      <c r="C294" s="120"/>
      <c r="D294" s="120"/>
      <c r="E294" s="135"/>
      <c r="F294" s="132"/>
      <c r="G294" s="132"/>
      <c r="H294" s="130"/>
      <c r="I294" s="116"/>
      <c r="J294" s="158" t="s">
        <v>1292</v>
      </c>
      <c r="K294" s="188"/>
    </row>
    <row r="295" spans="1:11" s="131" customFormat="1" x14ac:dyDescent="0.55000000000000004">
      <c r="A295" s="129"/>
      <c r="B295" s="150" t="s">
        <v>477</v>
      </c>
      <c r="C295" s="148" t="s">
        <v>478</v>
      </c>
      <c r="D295" s="176" t="s">
        <v>479</v>
      </c>
      <c r="E295" s="135"/>
      <c r="F295" s="132"/>
      <c r="G295" s="132">
        <v>1</v>
      </c>
      <c r="H295" s="130"/>
      <c r="I295" s="121" t="s">
        <v>1272</v>
      </c>
      <c r="J295" s="158" t="s">
        <v>1292</v>
      </c>
      <c r="K295" s="188"/>
    </row>
    <row r="296" spans="1:11" s="131" customFormat="1" x14ac:dyDescent="0.55000000000000004">
      <c r="A296" s="129"/>
      <c r="B296" s="121" t="s">
        <v>467</v>
      </c>
      <c r="C296" s="148" t="s">
        <v>1162</v>
      </c>
      <c r="D296" s="157" t="s">
        <v>1163</v>
      </c>
      <c r="E296" s="135">
        <v>1</v>
      </c>
      <c r="F296" s="132"/>
      <c r="G296" s="132"/>
      <c r="H296" s="130"/>
      <c r="I296" s="121" t="s">
        <v>1272</v>
      </c>
      <c r="J296" s="158" t="s">
        <v>1292</v>
      </c>
      <c r="K296" s="188"/>
    </row>
    <row r="297" spans="1:11" s="131" customFormat="1" ht="48" x14ac:dyDescent="0.55000000000000004">
      <c r="A297" s="129"/>
      <c r="B297" s="121" t="s">
        <v>466</v>
      </c>
      <c r="C297" s="148" t="s">
        <v>1164</v>
      </c>
      <c r="D297" s="156" t="s">
        <v>1165</v>
      </c>
      <c r="E297" s="135">
        <v>1</v>
      </c>
      <c r="F297" s="132"/>
      <c r="G297" s="132"/>
      <c r="H297" s="130"/>
      <c r="I297" s="121" t="s">
        <v>1272</v>
      </c>
      <c r="J297" s="158" t="s">
        <v>1292</v>
      </c>
      <c r="K297" s="188"/>
    </row>
    <row r="298" spans="1:11" s="131" customFormat="1" x14ac:dyDescent="0.55000000000000004">
      <c r="A298" s="129"/>
      <c r="B298" s="121" t="s">
        <v>472</v>
      </c>
      <c r="C298" s="148" t="s">
        <v>1174</v>
      </c>
      <c r="D298" s="157" t="s">
        <v>1175</v>
      </c>
      <c r="E298" s="135">
        <v>1</v>
      </c>
      <c r="F298" s="132">
        <v>0</v>
      </c>
      <c r="G298" s="132">
        <v>1</v>
      </c>
      <c r="H298" s="130" t="s">
        <v>1287</v>
      </c>
      <c r="I298" s="121" t="s">
        <v>1272</v>
      </c>
      <c r="J298" s="158" t="s">
        <v>1292</v>
      </c>
      <c r="K298" s="188"/>
    </row>
    <row r="299" spans="1:11" s="131" customFormat="1" x14ac:dyDescent="0.55000000000000004">
      <c r="A299" s="129"/>
      <c r="B299" s="121" t="s">
        <v>473</v>
      </c>
      <c r="C299" s="148" t="s">
        <v>1176</v>
      </c>
      <c r="D299" s="157" t="s">
        <v>1177</v>
      </c>
      <c r="E299" s="135"/>
      <c r="F299" s="132">
        <v>1</v>
      </c>
      <c r="G299" s="132"/>
      <c r="H299" s="130"/>
      <c r="I299" s="121" t="s">
        <v>1272</v>
      </c>
      <c r="J299" s="158" t="s">
        <v>1292</v>
      </c>
      <c r="K299" s="188"/>
    </row>
    <row r="300" spans="1:11" s="131" customFormat="1" x14ac:dyDescent="0.55000000000000004">
      <c r="A300" s="129"/>
      <c r="B300" s="121" t="s">
        <v>474</v>
      </c>
      <c r="C300" s="148" t="s">
        <v>1178</v>
      </c>
      <c r="D300" s="157" t="s">
        <v>1179</v>
      </c>
      <c r="E300" s="135"/>
      <c r="F300" s="132">
        <v>1</v>
      </c>
      <c r="G300" s="132"/>
      <c r="H300" s="130"/>
      <c r="I300" s="121" t="s">
        <v>1272</v>
      </c>
      <c r="J300" s="158" t="s">
        <v>1292</v>
      </c>
      <c r="K300" s="188"/>
    </row>
    <row r="301" spans="1:11" s="131" customFormat="1" x14ac:dyDescent="0.55000000000000004">
      <c r="A301" s="129"/>
      <c r="B301" s="121" t="s">
        <v>475</v>
      </c>
      <c r="C301" s="148" t="s">
        <v>1180</v>
      </c>
      <c r="D301" s="157" t="s">
        <v>1181</v>
      </c>
      <c r="E301" s="135"/>
      <c r="F301" s="132">
        <v>1</v>
      </c>
      <c r="G301" s="132"/>
      <c r="H301" s="130"/>
      <c r="I301" s="121" t="s">
        <v>1272</v>
      </c>
      <c r="J301" s="158" t="s">
        <v>1292</v>
      </c>
      <c r="K301" s="188"/>
    </row>
    <row r="302" spans="1:11" s="131" customFormat="1" x14ac:dyDescent="0.55000000000000004">
      <c r="A302" s="129"/>
      <c r="B302" s="121" t="s">
        <v>476</v>
      </c>
      <c r="C302" s="148" t="s">
        <v>1186</v>
      </c>
      <c r="D302" s="157" t="s">
        <v>1187</v>
      </c>
      <c r="E302" s="135"/>
      <c r="F302" s="132"/>
      <c r="G302" s="132">
        <v>1</v>
      </c>
      <c r="H302" s="130"/>
      <c r="I302" s="121" t="s">
        <v>1272</v>
      </c>
      <c r="J302" s="158" t="s">
        <v>1292</v>
      </c>
      <c r="K302" s="188"/>
    </row>
    <row r="303" spans="1:11" s="131" customFormat="1" x14ac:dyDescent="0.55000000000000004">
      <c r="A303" s="129">
        <v>9.1999999999999993</v>
      </c>
      <c r="B303" s="121" t="s">
        <v>152</v>
      </c>
      <c r="C303" s="120"/>
      <c r="D303" s="120"/>
      <c r="E303" s="135"/>
      <c r="F303" s="135"/>
      <c r="G303" s="135"/>
      <c r="H303" s="130"/>
      <c r="I303" s="116"/>
      <c r="J303" s="158" t="s">
        <v>1292</v>
      </c>
      <c r="K303" s="188"/>
    </row>
    <row r="304" spans="1:11" s="131" customFormat="1" x14ac:dyDescent="0.55000000000000004">
      <c r="A304" s="129"/>
      <c r="B304" s="121" t="s">
        <v>468</v>
      </c>
      <c r="C304" s="148" t="s">
        <v>1166</v>
      </c>
      <c r="D304" s="148" t="s">
        <v>1167</v>
      </c>
      <c r="E304" s="135">
        <v>1</v>
      </c>
      <c r="F304" s="135"/>
      <c r="G304" s="135"/>
      <c r="H304" s="130"/>
      <c r="I304" s="121" t="s">
        <v>152</v>
      </c>
      <c r="J304" s="158" t="s">
        <v>1292</v>
      </c>
      <c r="K304" s="188"/>
    </row>
    <row r="305" spans="1:11" s="131" customFormat="1" x14ac:dyDescent="0.55000000000000004">
      <c r="A305" s="129"/>
      <c r="B305" s="121" t="s">
        <v>469</v>
      </c>
      <c r="C305" s="148" t="s">
        <v>1168</v>
      </c>
      <c r="D305" s="157" t="s">
        <v>1169</v>
      </c>
      <c r="E305" s="135">
        <v>1</v>
      </c>
      <c r="F305" s="135"/>
      <c r="G305" s="135"/>
      <c r="H305" s="130"/>
      <c r="I305" s="121" t="s">
        <v>152</v>
      </c>
      <c r="J305" s="158" t="s">
        <v>1292</v>
      </c>
      <c r="K305" s="188"/>
    </row>
    <row r="306" spans="1:11" s="131" customFormat="1" x14ac:dyDescent="0.55000000000000004">
      <c r="A306" s="129">
        <v>9.3000000000000007</v>
      </c>
      <c r="B306" s="121" t="s">
        <v>153</v>
      </c>
      <c r="C306" s="120"/>
      <c r="D306" s="120"/>
      <c r="E306" s="135"/>
      <c r="F306" s="135"/>
      <c r="G306" s="135"/>
      <c r="H306" s="130"/>
      <c r="I306" s="116"/>
      <c r="J306" s="158" t="s">
        <v>1292</v>
      </c>
      <c r="K306" s="188"/>
    </row>
    <row r="307" spans="1:11" s="131" customFormat="1" x14ac:dyDescent="0.55000000000000004">
      <c r="A307" s="129"/>
      <c r="B307" s="121" t="s">
        <v>470</v>
      </c>
      <c r="C307" s="148" t="s">
        <v>1170</v>
      </c>
      <c r="D307" s="157" t="s">
        <v>1171</v>
      </c>
      <c r="E307" s="135">
        <v>1</v>
      </c>
      <c r="F307" s="135"/>
      <c r="G307" s="135"/>
      <c r="H307" s="130"/>
      <c r="I307" s="121" t="s">
        <v>153</v>
      </c>
      <c r="J307" s="158" t="s">
        <v>1292</v>
      </c>
      <c r="K307" s="188"/>
    </row>
    <row r="308" spans="1:11" s="131" customFormat="1" x14ac:dyDescent="0.55000000000000004">
      <c r="A308" s="129"/>
      <c r="B308" s="121" t="s">
        <v>471</v>
      </c>
      <c r="C308" s="148" t="s">
        <v>1172</v>
      </c>
      <c r="D308" s="157" t="s">
        <v>1173</v>
      </c>
      <c r="E308" s="135">
        <v>1</v>
      </c>
      <c r="F308" s="135"/>
      <c r="G308" s="135"/>
      <c r="H308" s="130"/>
      <c r="I308" s="121" t="s">
        <v>153</v>
      </c>
      <c r="J308" s="158" t="s">
        <v>1292</v>
      </c>
      <c r="K308" s="188"/>
    </row>
    <row r="309" spans="1:11" s="131" customFormat="1" ht="48" x14ac:dyDescent="0.55000000000000004">
      <c r="A309" s="129"/>
      <c r="B309" s="121" t="s">
        <v>201</v>
      </c>
      <c r="C309" s="148" t="s">
        <v>1159</v>
      </c>
      <c r="D309" s="140" t="s">
        <v>1160</v>
      </c>
      <c r="E309" s="135">
        <v>0</v>
      </c>
      <c r="F309" s="135">
        <v>1</v>
      </c>
      <c r="G309" s="135">
        <v>0</v>
      </c>
      <c r="H309" s="130" t="s">
        <v>1286</v>
      </c>
      <c r="I309" s="121" t="s">
        <v>153</v>
      </c>
      <c r="J309" s="158" t="s">
        <v>1292</v>
      </c>
      <c r="K309" s="188"/>
    </row>
    <row r="310" spans="1:11" s="131" customFormat="1" x14ac:dyDescent="0.55000000000000004">
      <c r="A310" s="129">
        <v>9.4</v>
      </c>
      <c r="B310" s="121" t="s">
        <v>1158</v>
      </c>
      <c r="C310" s="120"/>
      <c r="D310" s="120"/>
      <c r="E310" s="135"/>
      <c r="F310" s="135"/>
      <c r="G310" s="135"/>
      <c r="H310" s="130"/>
      <c r="I310" s="116"/>
      <c r="J310" s="158" t="s">
        <v>1292</v>
      </c>
      <c r="K310" s="188"/>
    </row>
    <row r="311" spans="1:11" s="131" customFormat="1" x14ac:dyDescent="0.55000000000000004">
      <c r="A311" s="129"/>
      <c r="B311" s="150" t="s">
        <v>461</v>
      </c>
      <c r="C311" s="148" t="s">
        <v>1161</v>
      </c>
      <c r="D311" s="157" t="s">
        <v>462</v>
      </c>
      <c r="E311" s="135">
        <v>1</v>
      </c>
      <c r="F311" s="135"/>
      <c r="G311" s="135">
        <v>1</v>
      </c>
      <c r="H311" s="130"/>
      <c r="I311" s="116" t="s">
        <v>1278</v>
      </c>
      <c r="J311" s="158" t="s">
        <v>1292</v>
      </c>
      <c r="K311" s="188"/>
    </row>
    <row r="312" spans="1:11" s="131" customFormat="1" x14ac:dyDescent="0.55000000000000004">
      <c r="A312" s="129">
        <v>9.5</v>
      </c>
      <c r="B312" s="121" t="s">
        <v>256</v>
      </c>
      <c r="C312" s="120"/>
      <c r="D312" s="120"/>
      <c r="E312" s="135"/>
      <c r="F312" s="135"/>
      <c r="G312" s="135"/>
      <c r="H312" s="130"/>
      <c r="I312" s="116"/>
      <c r="J312" s="158" t="s">
        <v>1292</v>
      </c>
      <c r="K312" s="188"/>
    </row>
    <row r="313" spans="1:11" s="131" customFormat="1" x14ac:dyDescent="0.55000000000000004">
      <c r="A313" s="129"/>
      <c r="B313" s="121" t="s">
        <v>480</v>
      </c>
      <c r="C313" s="148" t="s">
        <v>1182</v>
      </c>
      <c r="D313" s="157" t="s">
        <v>1183</v>
      </c>
      <c r="E313" s="135"/>
      <c r="F313" s="135">
        <v>1</v>
      </c>
      <c r="G313" s="135">
        <v>1</v>
      </c>
      <c r="H313" s="130"/>
      <c r="I313" s="121" t="s">
        <v>256</v>
      </c>
      <c r="J313" s="158" t="s">
        <v>1292</v>
      </c>
      <c r="K313" s="188"/>
    </row>
    <row r="314" spans="1:11" s="131" customFormat="1" x14ac:dyDescent="0.55000000000000004">
      <c r="A314" s="129"/>
      <c r="B314" s="121" t="s">
        <v>481</v>
      </c>
      <c r="C314" s="148" t="s">
        <v>1184</v>
      </c>
      <c r="D314" s="157" t="s">
        <v>1185</v>
      </c>
      <c r="E314" s="135"/>
      <c r="F314" s="135">
        <v>1</v>
      </c>
      <c r="G314" s="135">
        <v>1</v>
      </c>
      <c r="H314" s="130"/>
      <c r="I314" s="121" t="s">
        <v>256</v>
      </c>
      <c r="J314" s="158" t="s">
        <v>1292</v>
      </c>
      <c r="K314" s="188"/>
    </row>
    <row r="315" spans="1:11" s="131" customFormat="1" x14ac:dyDescent="0.55000000000000004">
      <c r="A315" s="129"/>
      <c r="B315" s="121" t="s">
        <v>482</v>
      </c>
      <c r="C315" s="148" t="s">
        <v>1188</v>
      </c>
      <c r="D315" s="157" t="s">
        <v>1189</v>
      </c>
      <c r="E315" s="135"/>
      <c r="F315" s="135"/>
      <c r="G315" s="135">
        <v>1</v>
      </c>
      <c r="H315" s="130"/>
      <c r="I315" s="121" t="s">
        <v>256</v>
      </c>
      <c r="J315" s="158" t="s">
        <v>1292</v>
      </c>
      <c r="K315" s="188"/>
    </row>
    <row r="316" spans="1:11" s="131" customFormat="1" x14ac:dyDescent="0.55000000000000004">
      <c r="A316" s="129"/>
      <c r="B316" s="121" t="s">
        <v>483</v>
      </c>
      <c r="C316" s="148" t="s">
        <v>1190</v>
      </c>
      <c r="D316" s="157" t="s">
        <v>1191</v>
      </c>
      <c r="E316" s="135"/>
      <c r="F316" s="135"/>
      <c r="G316" s="135">
        <v>1</v>
      </c>
      <c r="H316" s="130"/>
      <c r="I316" s="121" t="s">
        <v>256</v>
      </c>
      <c r="J316" s="158" t="s">
        <v>1292</v>
      </c>
      <c r="K316" s="188"/>
    </row>
    <row r="317" spans="1:11" s="144" customFormat="1" x14ac:dyDescent="0.55000000000000004">
      <c r="A317" s="232" t="s">
        <v>154</v>
      </c>
      <c r="B317" s="232"/>
      <c r="C317" s="201"/>
      <c r="D317" s="201"/>
      <c r="E317" s="164">
        <f>SUM(E318:E348)</f>
        <v>16</v>
      </c>
      <c r="F317" s="164">
        <f>SUM(F318:F348)</f>
        <v>9</v>
      </c>
      <c r="G317" s="164">
        <f>SUM(G318:G348)</f>
        <v>9</v>
      </c>
      <c r="H317" s="165"/>
      <c r="I317" s="183"/>
      <c r="J317" s="198"/>
      <c r="K317" s="186"/>
    </row>
    <row r="318" spans="1:11" s="131" customFormat="1" x14ac:dyDescent="0.55000000000000004">
      <c r="A318" s="129">
        <v>10.1</v>
      </c>
      <c r="B318" s="121" t="s">
        <v>114</v>
      </c>
      <c r="C318" s="120"/>
      <c r="D318" s="120"/>
      <c r="E318" s="135"/>
      <c r="F318" s="135"/>
      <c r="G318" s="135"/>
      <c r="H318" s="130"/>
      <c r="I318" s="116"/>
      <c r="J318" s="158" t="s">
        <v>1301</v>
      </c>
      <c r="K318" s="188"/>
    </row>
    <row r="319" spans="1:11" s="131" customFormat="1" x14ac:dyDescent="0.55000000000000004">
      <c r="A319" s="129"/>
      <c r="B319" s="116" t="s">
        <v>790</v>
      </c>
      <c r="C319" s="148" t="s">
        <v>791</v>
      </c>
      <c r="D319" s="157" t="s">
        <v>792</v>
      </c>
      <c r="E319" s="135">
        <v>1</v>
      </c>
      <c r="F319" s="135"/>
      <c r="G319" s="135"/>
      <c r="H319" s="130"/>
      <c r="I319" s="121" t="s">
        <v>114</v>
      </c>
      <c r="J319" s="158" t="s">
        <v>1301</v>
      </c>
      <c r="K319" s="188"/>
    </row>
    <row r="320" spans="1:11" s="131" customFormat="1" x14ac:dyDescent="0.55000000000000004">
      <c r="A320" s="129"/>
      <c r="B320" s="116" t="s">
        <v>832</v>
      </c>
      <c r="C320" s="148" t="s">
        <v>833</v>
      </c>
      <c r="D320" s="157" t="s">
        <v>834</v>
      </c>
      <c r="E320" s="135">
        <v>1</v>
      </c>
      <c r="F320" s="135"/>
      <c r="G320" s="135"/>
      <c r="H320" s="130"/>
      <c r="I320" s="121" t="s">
        <v>114</v>
      </c>
      <c r="J320" s="158" t="s">
        <v>1301</v>
      </c>
      <c r="K320" s="188"/>
    </row>
    <row r="321" spans="1:11" s="131" customFormat="1" x14ac:dyDescent="0.55000000000000004">
      <c r="A321" s="129"/>
      <c r="B321" s="116" t="s">
        <v>841</v>
      </c>
      <c r="C321" s="148" t="s">
        <v>842</v>
      </c>
      <c r="D321" s="157" t="s">
        <v>843</v>
      </c>
      <c r="E321" s="135"/>
      <c r="F321" s="135">
        <v>1</v>
      </c>
      <c r="G321" s="135"/>
      <c r="H321" s="130"/>
      <c r="I321" s="121" t="s">
        <v>114</v>
      </c>
      <c r="J321" s="158" t="s">
        <v>1301</v>
      </c>
      <c r="K321" s="188"/>
    </row>
    <row r="322" spans="1:11" s="131" customFormat="1" x14ac:dyDescent="0.55000000000000004">
      <c r="A322" s="129"/>
      <c r="B322" s="116" t="s">
        <v>850</v>
      </c>
      <c r="C322" s="148" t="s">
        <v>851</v>
      </c>
      <c r="D322" s="157" t="s">
        <v>852</v>
      </c>
      <c r="E322" s="135"/>
      <c r="F322" s="135">
        <v>1</v>
      </c>
      <c r="G322" s="135"/>
      <c r="H322" s="130"/>
      <c r="I322" s="121" t="s">
        <v>114</v>
      </c>
      <c r="J322" s="158" t="s">
        <v>1301</v>
      </c>
      <c r="K322" s="188"/>
    </row>
    <row r="323" spans="1:11" s="131" customFormat="1" x14ac:dyDescent="0.55000000000000004">
      <c r="A323" s="129">
        <v>10.199999999999999</v>
      </c>
      <c r="B323" s="121" t="s">
        <v>116</v>
      </c>
      <c r="C323" s="120"/>
      <c r="D323" s="120"/>
      <c r="E323" s="135"/>
      <c r="F323" s="135"/>
      <c r="G323" s="135"/>
      <c r="H323" s="130"/>
      <c r="I323" s="116"/>
      <c r="J323" s="158" t="s">
        <v>1301</v>
      </c>
      <c r="K323" s="188"/>
    </row>
    <row r="324" spans="1:11" s="131" customFormat="1" x14ac:dyDescent="0.55000000000000004">
      <c r="A324" s="129"/>
      <c r="B324" s="116" t="s">
        <v>796</v>
      </c>
      <c r="C324" s="148" t="s">
        <v>797</v>
      </c>
      <c r="D324" s="157" t="s">
        <v>798</v>
      </c>
      <c r="E324" s="135">
        <v>1</v>
      </c>
      <c r="F324" s="135"/>
      <c r="G324" s="135">
        <v>1</v>
      </c>
      <c r="H324" s="130"/>
      <c r="I324" s="121" t="s">
        <v>116</v>
      </c>
      <c r="J324" s="158" t="s">
        <v>1301</v>
      </c>
      <c r="K324" s="188"/>
    </row>
    <row r="325" spans="1:11" s="131" customFormat="1" x14ac:dyDescent="0.55000000000000004">
      <c r="A325" s="129"/>
      <c r="B325" s="116" t="s">
        <v>802</v>
      </c>
      <c r="C325" s="148" t="s">
        <v>803</v>
      </c>
      <c r="D325" s="157" t="s">
        <v>804</v>
      </c>
      <c r="E325" s="135">
        <v>1</v>
      </c>
      <c r="F325" s="135"/>
      <c r="G325" s="135"/>
      <c r="H325" s="130"/>
      <c r="I325" s="121" t="s">
        <v>116</v>
      </c>
      <c r="J325" s="158" t="s">
        <v>1301</v>
      </c>
      <c r="K325" s="188"/>
    </row>
    <row r="326" spans="1:11" s="131" customFormat="1" x14ac:dyDescent="0.55000000000000004">
      <c r="A326" s="129"/>
      <c r="B326" s="116" t="s">
        <v>805</v>
      </c>
      <c r="C326" s="148" t="s">
        <v>806</v>
      </c>
      <c r="D326" s="157" t="s">
        <v>807</v>
      </c>
      <c r="E326" s="135">
        <v>1</v>
      </c>
      <c r="F326" s="135"/>
      <c r="G326" s="135">
        <v>1</v>
      </c>
      <c r="H326" s="130"/>
      <c r="I326" s="121" t="s">
        <v>116</v>
      </c>
      <c r="J326" s="158" t="s">
        <v>1301</v>
      </c>
      <c r="K326" s="188"/>
    </row>
    <row r="327" spans="1:11" s="131" customFormat="1" x14ac:dyDescent="0.55000000000000004">
      <c r="A327" s="129"/>
      <c r="B327" s="116" t="s">
        <v>811</v>
      </c>
      <c r="C327" s="148" t="s">
        <v>812</v>
      </c>
      <c r="D327" s="157" t="s">
        <v>813</v>
      </c>
      <c r="E327" s="135">
        <v>1</v>
      </c>
      <c r="F327" s="135"/>
      <c r="G327" s="135">
        <v>1</v>
      </c>
      <c r="H327" s="130"/>
      <c r="I327" s="121" t="s">
        <v>116</v>
      </c>
      <c r="J327" s="158" t="s">
        <v>1301</v>
      </c>
      <c r="K327" s="188"/>
    </row>
    <row r="328" spans="1:11" s="131" customFormat="1" x14ac:dyDescent="0.55000000000000004">
      <c r="A328" s="129"/>
      <c r="B328" s="116" t="s">
        <v>821</v>
      </c>
      <c r="C328" s="148" t="s">
        <v>822</v>
      </c>
      <c r="D328" s="157" t="s">
        <v>823</v>
      </c>
      <c r="E328" s="135">
        <v>1</v>
      </c>
      <c r="F328" s="135"/>
      <c r="G328" s="135"/>
      <c r="H328" s="130"/>
      <c r="I328" s="121" t="s">
        <v>116</v>
      </c>
      <c r="J328" s="158" t="s">
        <v>1301</v>
      </c>
      <c r="K328" s="188"/>
    </row>
    <row r="329" spans="1:11" s="131" customFormat="1" x14ac:dyDescent="0.55000000000000004">
      <c r="A329" s="129"/>
      <c r="B329" s="116" t="s">
        <v>824</v>
      </c>
      <c r="C329" s="148" t="s">
        <v>825</v>
      </c>
      <c r="D329" s="157" t="s">
        <v>826</v>
      </c>
      <c r="E329" s="135">
        <v>1</v>
      </c>
      <c r="F329" s="135"/>
      <c r="G329" s="135"/>
      <c r="H329" s="130"/>
      <c r="I329" s="121" t="s">
        <v>116</v>
      </c>
      <c r="J329" s="158" t="s">
        <v>1301</v>
      </c>
      <c r="K329" s="188"/>
    </row>
    <row r="330" spans="1:11" s="131" customFormat="1" x14ac:dyDescent="0.55000000000000004">
      <c r="A330" s="129"/>
      <c r="B330" s="116" t="s">
        <v>838</v>
      </c>
      <c r="C330" s="148" t="s">
        <v>839</v>
      </c>
      <c r="D330" s="157" t="s">
        <v>840</v>
      </c>
      <c r="E330" s="135"/>
      <c r="F330" s="135">
        <v>1</v>
      </c>
      <c r="G330" s="135"/>
      <c r="H330" s="130"/>
      <c r="I330" s="121" t="s">
        <v>116</v>
      </c>
      <c r="J330" s="158" t="s">
        <v>1301</v>
      </c>
      <c r="K330" s="188"/>
    </row>
    <row r="331" spans="1:11" s="131" customFormat="1" x14ac:dyDescent="0.55000000000000004">
      <c r="A331" s="129"/>
      <c r="B331" s="116" t="s">
        <v>847</v>
      </c>
      <c r="C331" s="148" t="s">
        <v>848</v>
      </c>
      <c r="D331" s="157" t="s">
        <v>849</v>
      </c>
      <c r="E331" s="135"/>
      <c r="F331" s="135">
        <v>1</v>
      </c>
      <c r="G331" s="135"/>
      <c r="H331" s="130"/>
      <c r="I331" s="121" t="s">
        <v>116</v>
      </c>
      <c r="J331" s="158" t="s">
        <v>1301</v>
      </c>
      <c r="K331" s="188"/>
    </row>
    <row r="332" spans="1:11" s="131" customFormat="1" x14ac:dyDescent="0.55000000000000004">
      <c r="A332" s="129">
        <v>10.3</v>
      </c>
      <c r="B332" s="121" t="s">
        <v>115</v>
      </c>
      <c r="C332" s="120"/>
      <c r="D332" s="120"/>
      <c r="E332" s="135"/>
      <c r="F332" s="135"/>
      <c r="G332" s="135"/>
      <c r="H332" s="130"/>
      <c r="I332" s="116"/>
      <c r="J332" s="158" t="s">
        <v>1301</v>
      </c>
      <c r="K332" s="188"/>
    </row>
    <row r="333" spans="1:11" s="131" customFormat="1" x14ac:dyDescent="0.55000000000000004">
      <c r="A333" s="129"/>
      <c r="B333" s="116" t="s">
        <v>799</v>
      </c>
      <c r="C333" s="148" t="s">
        <v>800</v>
      </c>
      <c r="D333" s="157" t="s">
        <v>801</v>
      </c>
      <c r="E333" s="135">
        <v>1</v>
      </c>
      <c r="F333" s="135"/>
      <c r="G333" s="135"/>
      <c r="H333" s="130"/>
      <c r="I333" s="121" t="s">
        <v>115</v>
      </c>
      <c r="J333" s="158" t="s">
        <v>1301</v>
      </c>
      <c r="K333" s="188"/>
    </row>
    <row r="334" spans="1:11" s="131" customFormat="1" x14ac:dyDescent="0.55000000000000004">
      <c r="A334" s="129"/>
      <c r="B334" s="116" t="s">
        <v>808</v>
      </c>
      <c r="C334" s="148" t="s">
        <v>809</v>
      </c>
      <c r="D334" s="157" t="s">
        <v>810</v>
      </c>
      <c r="E334" s="135">
        <v>1</v>
      </c>
      <c r="F334" s="135"/>
      <c r="G334" s="135">
        <v>1</v>
      </c>
      <c r="H334" s="130"/>
      <c r="I334" s="121" t="s">
        <v>115</v>
      </c>
      <c r="J334" s="158" t="s">
        <v>1301</v>
      </c>
      <c r="K334" s="188"/>
    </row>
    <row r="335" spans="1:11" s="131" customFormat="1" x14ac:dyDescent="0.55000000000000004">
      <c r="A335" s="129"/>
      <c r="B335" s="116" t="s">
        <v>827</v>
      </c>
      <c r="C335" s="148" t="s">
        <v>828</v>
      </c>
      <c r="D335" s="157" t="s">
        <v>829</v>
      </c>
      <c r="E335" s="135">
        <v>1</v>
      </c>
      <c r="F335" s="135"/>
      <c r="G335" s="135"/>
      <c r="H335" s="130"/>
      <c r="I335" s="121" t="s">
        <v>115</v>
      </c>
      <c r="J335" s="158" t="s">
        <v>1301</v>
      </c>
      <c r="K335" s="188"/>
    </row>
    <row r="336" spans="1:11" s="131" customFormat="1" x14ac:dyDescent="0.55000000000000004">
      <c r="A336" s="129"/>
      <c r="B336" s="116" t="s">
        <v>835</v>
      </c>
      <c r="C336" s="148" t="s">
        <v>836</v>
      </c>
      <c r="D336" s="157" t="s">
        <v>837</v>
      </c>
      <c r="E336" s="135"/>
      <c r="F336" s="135">
        <v>1</v>
      </c>
      <c r="G336" s="135"/>
      <c r="H336" s="130"/>
      <c r="I336" s="121" t="s">
        <v>115</v>
      </c>
      <c r="J336" s="158" t="s">
        <v>1301</v>
      </c>
      <c r="K336" s="188"/>
    </row>
    <row r="337" spans="1:11" s="131" customFormat="1" x14ac:dyDescent="0.55000000000000004">
      <c r="A337" s="129"/>
      <c r="B337" s="116" t="s">
        <v>856</v>
      </c>
      <c r="C337" s="148" t="s">
        <v>857</v>
      </c>
      <c r="D337" s="157" t="s">
        <v>858</v>
      </c>
      <c r="E337" s="135"/>
      <c r="F337" s="135">
        <v>1</v>
      </c>
      <c r="G337" s="135">
        <v>1</v>
      </c>
      <c r="H337" s="130"/>
      <c r="I337" s="121" t="s">
        <v>115</v>
      </c>
      <c r="J337" s="158" t="s">
        <v>1301</v>
      </c>
      <c r="K337" s="188"/>
    </row>
    <row r="338" spans="1:11" s="131" customFormat="1" x14ac:dyDescent="0.55000000000000004">
      <c r="A338" s="129">
        <v>10.4</v>
      </c>
      <c r="B338" s="121" t="s">
        <v>786</v>
      </c>
      <c r="C338" s="120"/>
      <c r="D338" s="120"/>
      <c r="E338" s="135"/>
      <c r="F338" s="135"/>
      <c r="G338" s="135"/>
      <c r="H338" s="130"/>
      <c r="I338" s="116"/>
      <c r="J338" s="158" t="s">
        <v>1301</v>
      </c>
      <c r="K338" s="188"/>
    </row>
    <row r="339" spans="1:11" s="131" customFormat="1" x14ac:dyDescent="0.55000000000000004">
      <c r="A339" s="129"/>
      <c r="B339" s="116" t="s">
        <v>787</v>
      </c>
      <c r="C339" s="148" t="s">
        <v>788</v>
      </c>
      <c r="D339" s="157" t="s">
        <v>789</v>
      </c>
      <c r="E339" s="135">
        <v>0</v>
      </c>
      <c r="F339" s="135">
        <v>1</v>
      </c>
      <c r="G339" s="135">
        <v>0</v>
      </c>
      <c r="H339" s="130" t="s">
        <v>1285</v>
      </c>
      <c r="I339" s="121" t="s">
        <v>786</v>
      </c>
      <c r="J339" s="158" t="s">
        <v>1301</v>
      </c>
      <c r="K339" s="188"/>
    </row>
    <row r="340" spans="1:11" s="131" customFormat="1" x14ac:dyDescent="0.55000000000000004">
      <c r="A340" s="129"/>
      <c r="B340" s="116" t="s">
        <v>793</v>
      </c>
      <c r="C340" s="148" t="s">
        <v>794</v>
      </c>
      <c r="D340" s="157" t="s">
        <v>795</v>
      </c>
      <c r="E340" s="135">
        <v>1</v>
      </c>
      <c r="F340" s="135"/>
      <c r="G340" s="135">
        <v>1</v>
      </c>
      <c r="H340" s="130" t="s">
        <v>1284</v>
      </c>
      <c r="I340" s="121" t="s">
        <v>786</v>
      </c>
      <c r="J340" s="158" t="s">
        <v>1301</v>
      </c>
      <c r="K340" s="188"/>
    </row>
    <row r="341" spans="1:11" s="131" customFormat="1" x14ac:dyDescent="0.55000000000000004">
      <c r="A341" s="129"/>
      <c r="B341" s="116" t="s">
        <v>830</v>
      </c>
      <c r="C341" s="148" t="s">
        <v>831</v>
      </c>
      <c r="D341" s="148" t="s">
        <v>910</v>
      </c>
      <c r="E341" s="135">
        <v>1</v>
      </c>
      <c r="F341" s="135"/>
      <c r="G341" s="135">
        <v>1</v>
      </c>
      <c r="H341" s="130"/>
      <c r="I341" s="121" t="s">
        <v>786</v>
      </c>
      <c r="J341" s="158" t="s">
        <v>1301</v>
      </c>
      <c r="K341" s="188"/>
    </row>
    <row r="342" spans="1:11" s="131" customFormat="1" x14ac:dyDescent="0.55000000000000004">
      <c r="A342" s="129"/>
      <c r="B342" s="116" t="s">
        <v>844</v>
      </c>
      <c r="C342" s="148" t="s">
        <v>845</v>
      </c>
      <c r="D342" s="157" t="s">
        <v>846</v>
      </c>
      <c r="E342" s="135"/>
      <c r="F342" s="135">
        <v>1</v>
      </c>
      <c r="G342" s="135"/>
      <c r="H342" s="130"/>
      <c r="I342" s="121" t="s">
        <v>786</v>
      </c>
      <c r="J342" s="158" t="s">
        <v>1301</v>
      </c>
      <c r="K342" s="188"/>
    </row>
    <row r="343" spans="1:11" s="131" customFormat="1" x14ac:dyDescent="0.55000000000000004">
      <c r="A343" s="129"/>
      <c r="B343" s="116" t="s">
        <v>911</v>
      </c>
      <c r="C343" s="148" t="s">
        <v>859</v>
      </c>
      <c r="D343" s="148" t="s">
        <v>860</v>
      </c>
      <c r="E343" s="135">
        <v>1</v>
      </c>
      <c r="F343" s="135"/>
      <c r="G343" s="135"/>
      <c r="H343" s="130"/>
      <c r="I343" s="121" t="s">
        <v>786</v>
      </c>
      <c r="J343" s="158" t="s">
        <v>1301</v>
      </c>
      <c r="K343" s="188"/>
    </row>
    <row r="344" spans="1:11" s="131" customFormat="1" x14ac:dyDescent="0.55000000000000004">
      <c r="A344" s="129">
        <v>10.5</v>
      </c>
      <c r="B344" s="121" t="s">
        <v>814</v>
      </c>
      <c r="C344" s="120"/>
      <c r="D344" s="120"/>
      <c r="E344" s="135"/>
      <c r="F344" s="135"/>
      <c r="G344" s="135"/>
      <c r="H344" s="130"/>
      <c r="I344" s="116"/>
      <c r="J344" s="158" t="s">
        <v>1301</v>
      </c>
      <c r="K344" s="188"/>
    </row>
    <row r="345" spans="1:11" s="131" customFormat="1" x14ac:dyDescent="0.55000000000000004">
      <c r="A345" s="129"/>
      <c r="B345" s="116" t="s">
        <v>815</v>
      </c>
      <c r="C345" s="148" t="s">
        <v>816</v>
      </c>
      <c r="D345" s="157" t="s">
        <v>817</v>
      </c>
      <c r="E345" s="135">
        <v>1</v>
      </c>
      <c r="F345" s="135"/>
      <c r="G345" s="135">
        <v>1</v>
      </c>
      <c r="H345" s="130"/>
      <c r="I345" s="121" t="s">
        <v>814</v>
      </c>
      <c r="J345" s="158" t="s">
        <v>1301</v>
      </c>
      <c r="K345" s="188"/>
    </row>
    <row r="346" spans="1:11" s="131" customFormat="1" x14ac:dyDescent="0.55000000000000004">
      <c r="A346" s="129"/>
      <c r="B346" s="116" t="s">
        <v>818</v>
      </c>
      <c r="C346" s="148" t="s">
        <v>819</v>
      </c>
      <c r="D346" s="157" t="s">
        <v>820</v>
      </c>
      <c r="E346" s="135">
        <v>1</v>
      </c>
      <c r="F346" s="135"/>
      <c r="G346" s="135"/>
      <c r="H346" s="130"/>
      <c r="I346" s="121" t="s">
        <v>814</v>
      </c>
      <c r="J346" s="158" t="s">
        <v>1301</v>
      </c>
      <c r="K346" s="188"/>
    </row>
    <row r="347" spans="1:11" s="131" customFormat="1" x14ac:dyDescent="0.55000000000000004">
      <c r="A347" s="129">
        <v>10.6</v>
      </c>
      <c r="B347" s="121" t="s">
        <v>256</v>
      </c>
      <c r="C347" s="120"/>
      <c r="D347" s="120"/>
      <c r="E347" s="135"/>
      <c r="F347" s="135"/>
      <c r="G347" s="135"/>
      <c r="H347" s="130"/>
      <c r="I347" s="116"/>
      <c r="J347" s="158" t="s">
        <v>1301</v>
      </c>
      <c r="K347" s="188"/>
    </row>
    <row r="348" spans="1:11" s="131" customFormat="1" x14ac:dyDescent="0.55000000000000004">
      <c r="A348" s="129"/>
      <c r="B348" s="116" t="s">
        <v>853</v>
      </c>
      <c r="C348" s="148" t="s">
        <v>854</v>
      </c>
      <c r="D348" s="157" t="s">
        <v>855</v>
      </c>
      <c r="E348" s="135"/>
      <c r="F348" s="135">
        <v>1</v>
      </c>
      <c r="G348" s="135">
        <v>1</v>
      </c>
      <c r="H348" s="130"/>
      <c r="I348" s="121" t="s">
        <v>256</v>
      </c>
      <c r="J348" s="158" t="s">
        <v>1301</v>
      </c>
      <c r="K348" s="188"/>
    </row>
    <row r="349" spans="1:11" s="131" customFormat="1" x14ac:dyDescent="0.55000000000000004">
      <c r="A349" s="129"/>
      <c r="B349" s="121"/>
      <c r="C349" s="120"/>
      <c r="D349" s="120"/>
      <c r="E349" s="135"/>
      <c r="F349" s="135"/>
      <c r="G349" s="135"/>
      <c r="H349" s="130"/>
      <c r="I349" s="116"/>
      <c r="J349" s="158" t="s">
        <v>1301</v>
      </c>
      <c r="K349" s="188"/>
    </row>
    <row r="350" spans="1:11" s="144" customFormat="1" x14ac:dyDescent="0.55000000000000004">
      <c r="A350" s="232" t="s">
        <v>155</v>
      </c>
      <c r="B350" s="232"/>
      <c r="C350" s="201"/>
      <c r="D350" s="201"/>
      <c r="E350" s="164">
        <f>SUM(E351:E378)</f>
        <v>9</v>
      </c>
      <c r="F350" s="164">
        <f t="shared" ref="F350:G350" si="6">SUM(F351:F378)</f>
        <v>12</v>
      </c>
      <c r="G350" s="164">
        <f t="shared" si="6"/>
        <v>8</v>
      </c>
      <c r="H350" s="165"/>
      <c r="I350" s="183"/>
      <c r="J350" s="163" t="s">
        <v>1301</v>
      </c>
      <c r="K350" s="187"/>
    </row>
    <row r="351" spans="1:11" s="131" customFormat="1" x14ac:dyDescent="0.55000000000000004">
      <c r="A351" s="129">
        <v>11.1</v>
      </c>
      <c r="B351" s="121" t="s">
        <v>127</v>
      </c>
      <c r="C351" s="120"/>
      <c r="D351" s="120"/>
      <c r="E351" s="135"/>
      <c r="F351" s="135"/>
      <c r="G351" s="135"/>
      <c r="H351" s="130"/>
      <c r="I351" s="116"/>
      <c r="J351" s="158" t="s">
        <v>1301</v>
      </c>
      <c r="K351" s="188"/>
    </row>
    <row r="352" spans="1:11" s="131" customFormat="1" x14ac:dyDescent="0.55000000000000004">
      <c r="A352" s="129"/>
      <c r="B352" s="121" t="s">
        <v>512</v>
      </c>
      <c r="C352" s="148" t="s">
        <v>1207</v>
      </c>
      <c r="D352" s="176" t="s">
        <v>1208</v>
      </c>
      <c r="E352" s="135">
        <v>1</v>
      </c>
      <c r="F352" s="135"/>
      <c r="G352" s="135"/>
      <c r="H352" s="130"/>
      <c r="I352" s="121" t="s">
        <v>127</v>
      </c>
      <c r="J352" s="158" t="s">
        <v>1301</v>
      </c>
      <c r="K352" s="188"/>
    </row>
    <row r="353" spans="1:11" s="131" customFormat="1" x14ac:dyDescent="0.55000000000000004">
      <c r="A353" s="129"/>
      <c r="B353" s="121" t="s">
        <v>519</v>
      </c>
      <c r="C353" s="148" t="s">
        <v>1197</v>
      </c>
      <c r="D353" s="176" t="s">
        <v>1198</v>
      </c>
      <c r="E353" s="135"/>
      <c r="F353" s="135">
        <v>1</v>
      </c>
      <c r="G353" s="135"/>
      <c r="H353" s="130"/>
      <c r="I353" s="121" t="s">
        <v>127</v>
      </c>
      <c r="J353" s="158" t="s">
        <v>1301</v>
      </c>
      <c r="K353" s="188"/>
    </row>
    <row r="354" spans="1:11" s="131" customFormat="1" x14ac:dyDescent="0.55000000000000004">
      <c r="A354" s="129"/>
      <c r="B354" s="121" t="s">
        <v>524</v>
      </c>
      <c r="C354" s="148" t="s">
        <v>1223</v>
      </c>
      <c r="D354" s="176" t="s">
        <v>1224</v>
      </c>
      <c r="E354" s="135"/>
      <c r="F354" s="135">
        <v>1</v>
      </c>
      <c r="G354" s="135"/>
      <c r="H354" s="130"/>
      <c r="I354" s="121" t="s">
        <v>127</v>
      </c>
      <c r="J354" s="158" t="s">
        <v>1301</v>
      </c>
      <c r="K354" s="188"/>
    </row>
    <row r="355" spans="1:11" s="131" customFormat="1" x14ac:dyDescent="0.55000000000000004">
      <c r="A355" s="129"/>
      <c r="B355" s="121" t="s">
        <v>526</v>
      </c>
      <c r="C355" s="148" t="s">
        <v>1217</v>
      </c>
      <c r="D355" s="176" t="s">
        <v>1218</v>
      </c>
      <c r="E355" s="135"/>
      <c r="F355" s="135">
        <v>1</v>
      </c>
      <c r="G355" s="135"/>
      <c r="H355" s="130"/>
      <c r="I355" s="121" t="s">
        <v>127</v>
      </c>
      <c r="J355" s="158" t="s">
        <v>1301</v>
      </c>
      <c r="K355" s="188"/>
    </row>
    <row r="356" spans="1:11" s="131" customFormat="1" x14ac:dyDescent="0.55000000000000004">
      <c r="A356" s="129"/>
      <c r="B356" s="121" t="s">
        <v>527</v>
      </c>
      <c r="C356" s="148" t="s">
        <v>1215</v>
      </c>
      <c r="D356" s="176" t="s">
        <v>1216</v>
      </c>
      <c r="E356" s="135"/>
      <c r="F356" s="135">
        <v>1</v>
      </c>
      <c r="G356" s="135"/>
      <c r="H356" s="130"/>
      <c r="I356" s="121" t="s">
        <v>127</v>
      </c>
      <c r="J356" s="158" t="s">
        <v>1301</v>
      </c>
      <c r="K356" s="188"/>
    </row>
    <row r="357" spans="1:11" s="131" customFormat="1" x14ac:dyDescent="0.55000000000000004">
      <c r="A357" s="129">
        <v>11.2</v>
      </c>
      <c r="B357" s="121" t="s">
        <v>130</v>
      </c>
      <c r="C357" s="120"/>
      <c r="D357" s="120"/>
      <c r="E357" s="135"/>
      <c r="F357" s="135"/>
      <c r="G357" s="135"/>
      <c r="H357" s="130"/>
      <c r="I357" s="116"/>
      <c r="J357" s="158" t="s">
        <v>1301</v>
      </c>
      <c r="K357" s="188"/>
    </row>
    <row r="358" spans="1:11" s="131" customFormat="1" x14ac:dyDescent="0.55000000000000004">
      <c r="A358" s="129"/>
      <c r="B358" s="121" t="s">
        <v>513</v>
      </c>
      <c r="C358" s="148" t="s">
        <v>1205</v>
      </c>
      <c r="D358" s="176" t="s">
        <v>1206</v>
      </c>
      <c r="E358" s="135">
        <v>1</v>
      </c>
      <c r="F358" s="135"/>
      <c r="G358" s="135"/>
      <c r="H358" s="130"/>
      <c r="I358" s="121" t="s">
        <v>130</v>
      </c>
      <c r="J358" s="158" t="s">
        <v>1301</v>
      </c>
      <c r="K358" s="188"/>
    </row>
    <row r="359" spans="1:11" s="131" customFormat="1" x14ac:dyDescent="0.55000000000000004">
      <c r="A359" s="129"/>
      <c r="B359" s="121" t="s">
        <v>518</v>
      </c>
      <c r="C359" s="148" t="s">
        <v>1199</v>
      </c>
      <c r="D359" s="176" t="s">
        <v>1200</v>
      </c>
      <c r="E359" s="135"/>
      <c r="F359" s="135">
        <v>1</v>
      </c>
      <c r="G359" s="135">
        <v>1</v>
      </c>
      <c r="H359" s="130"/>
      <c r="I359" s="121" t="s">
        <v>130</v>
      </c>
      <c r="J359" s="158" t="s">
        <v>1301</v>
      </c>
      <c r="K359" s="188"/>
    </row>
    <row r="360" spans="1:11" s="131" customFormat="1" x14ac:dyDescent="0.55000000000000004">
      <c r="A360" s="129"/>
      <c r="B360" s="121" t="s">
        <v>520</v>
      </c>
      <c r="C360" s="148" t="s">
        <v>1229</v>
      </c>
      <c r="D360" s="176" t="s">
        <v>1230</v>
      </c>
      <c r="E360" s="135"/>
      <c r="F360" s="135">
        <v>1</v>
      </c>
      <c r="G360" s="135"/>
      <c r="H360" s="130"/>
      <c r="I360" s="121" t="s">
        <v>130</v>
      </c>
      <c r="J360" s="158" t="s">
        <v>1301</v>
      </c>
      <c r="K360" s="188"/>
    </row>
    <row r="361" spans="1:11" s="131" customFormat="1" x14ac:dyDescent="0.55000000000000004">
      <c r="A361" s="129"/>
      <c r="B361" s="121" t="s">
        <v>528</v>
      </c>
      <c r="C361" s="148" t="s">
        <v>1213</v>
      </c>
      <c r="D361" s="176" t="s">
        <v>1214</v>
      </c>
      <c r="E361" s="135"/>
      <c r="F361" s="135">
        <v>1</v>
      </c>
      <c r="G361" s="135"/>
      <c r="H361" s="130"/>
      <c r="I361" s="121" t="s">
        <v>130</v>
      </c>
      <c r="J361" s="158" t="s">
        <v>1301</v>
      </c>
      <c r="K361" s="188"/>
    </row>
    <row r="362" spans="1:11" s="131" customFormat="1" x14ac:dyDescent="0.55000000000000004">
      <c r="A362" s="129"/>
      <c r="B362" s="121" t="s">
        <v>530</v>
      </c>
      <c r="C362" s="148" t="s">
        <v>1211</v>
      </c>
      <c r="D362" s="176" t="s">
        <v>1212</v>
      </c>
      <c r="E362" s="135"/>
      <c r="F362" s="135"/>
      <c r="G362" s="135">
        <v>1</v>
      </c>
      <c r="H362" s="130"/>
      <c r="I362" s="121" t="s">
        <v>130</v>
      </c>
      <c r="J362" s="158" t="s">
        <v>1301</v>
      </c>
      <c r="K362" s="188"/>
    </row>
    <row r="363" spans="1:11" s="131" customFormat="1" x14ac:dyDescent="0.55000000000000004">
      <c r="A363" s="129">
        <v>11.3</v>
      </c>
      <c r="B363" s="121" t="s">
        <v>128</v>
      </c>
      <c r="C363" s="120"/>
      <c r="D363" s="120"/>
      <c r="E363" s="135"/>
      <c r="F363" s="135"/>
      <c r="G363" s="135"/>
      <c r="H363" s="130"/>
      <c r="I363" s="116"/>
      <c r="J363" s="158" t="s">
        <v>1301</v>
      </c>
      <c r="K363" s="188"/>
    </row>
    <row r="364" spans="1:11" s="131" customFormat="1" x14ac:dyDescent="0.55000000000000004">
      <c r="A364" s="129"/>
      <c r="B364" s="121" t="s">
        <v>508</v>
      </c>
      <c r="C364" s="148" t="s">
        <v>1209</v>
      </c>
      <c r="D364" s="176" t="s">
        <v>1210</v>
      </c>
      <c r="E364" s="135">
        <v>1</v>
      </c>
      <c r="F364" s="135"/>
      <c r="G364" s="135">
        <v>1</v>
      </c>
      <c r="H364" s="130"/>
      <c r="I364" s="121" t="s">
        <v>128</v>
      </c>
      <c r="J364" s="158" t="s">
        <v>1301</v>
      </c>
      <c r="K364" s="188"/>
    </row>
    <row r="365" spans="1:11" s="131" customFormat="1" x14ac:dyDescent="0.55000000000000004">
      <c r="A365" s="129"/>
      <c r="B365" s="121" t="s">
        <v>514</v>
      </c>
      <c r="C365" s="148" t="s">
        <v>1203</v>
      </c>
      <c r="D365" s="176" t="s">
        <v>1204</v>
      </c>
      <c r="E365" s="135">
        <v>1</v>
      </c>
      <c r="F365" s="135"/>
      <c r="G365" s="135"/>
      <c r="H365" s="130"/>
      <c r="I365" s="121" t="s">
        <v>128</v>
      </c>
      <c r="J365" s="158" t="s">
        <v>1301</v>
      </c>
      <c r="K365" s="188"/>
    </row>
    <row r="366" spans="1:11" s="131" customFormat="1" x14ac:dyDescent="0.55000000000000004">
      <c r="A366" s="129"/>
      <c r="B366" s="121" t="s">
        <v>516</v>
      </c>
      <c r="C366" s="148" t="s">
        <v>1221</v>
      </c>
      <c r="D366" s="176" t="s">
        <v>1222</v>
      </c>
      <c r="E366" s="135">
        <v>1</v>
      </c>
      <c r="F366" s="135"/>
      <c r="G366" s="135"/>
      <c r="H366" s="130"/>
      <c r="I366" s="121" t="s">
        <v>128</v>
      </c>
      <c r="J366" s="158" t="s">
        <v>1301</v>
      </c>
      <c r="K366" s="188"/>
    </row>
    <row r="367" spans="1:11" s="131" customFormat="1" x14ac:dyDescent="0.55000000000000004">
      <c r="A367" s="129"/>
      <c r="B367" s="121" t="s">
        <v>521</v>
      </c>
      <c r="C367" s="148" t="s">
        <v>1227</v>
      </c>
      <c r="D367" s="176" t="s">
        <v>1228</v>
      </c>
      <c r="E367" s="135"/>
      <c r="F367" s="135">
        <v>1</v>
      </c>
      <c r="G367" s="135"/>
      <c r="H367" s="130"/>
      <c r="I367" s="121" t="s">
        <v>128</v>
      </c>
      <c r="J367" s="158" t="s">
        <v>1301</v>
      </c>
      <c r="K367" s="188"/>
    </row>
    <row r="368" spans="1:11" s="131" customFormat="1" x14ac:dyDescent="0.55000000000000004">
      <c r="A368" s="129">
        <v>11.4</v>
      </c>
      <c r="B368" s="121" t="s">
        <v>129</v>
      </c>
      <c r="C368" s="120"/>
      <c r="D368" s="120"/>
      <c r="E368" s="135"/>
      <c r="F368" s="135"/>
      <c r="G368" s="135"/>
      <c r="H368" s="130"/>
      <c r="I368" s="116"/>
      <c r="J368" s="158" t="s">
        <v>1301</v>
      </c>
      <c r="K368" s="188"/>
    </row>
    <row r="369" spans="1:11" s="131" customFormat="1" x14ac:dyDescent="0.55000000000000004">
      <c r="A369" s="129"/>
      <c r="B369" s="150" t="s">
        <v>505</v>
      </c>
      <c r="C369" s="148" t="s">
        <v>506</v>
      </c>
      <c r="D369" s="176" t="s">
        <v>507</v>
      </c>
      <c r="E369" s="135">
        <v>1</v>
      </c>
      <c r="F369" s="135"/>
      <c r="G369" s="135">
        <v>1</v>
      </c>
      <c r="H369" s="130"/>
      <c r="I369" s="121" t="s">
        <v>129</v>
      </c>
      <c r="J369" s="158" t="s">
        <v>1301</v>
      </c>
      <c r="K369" s="188"/>
    </row>
    <row r="370" spans="1:11" s="131" customFormat="1" x14ac:dyDescent="0.55000000000000004">
      <c r="A370" s="129"/>
      <c r="B370" s="158" t="s">
        <v>509</v>
      </c>
      <c r="C370" s="148" t="s">
        <v>510</v>
      </c>
      <c r="D370" s="176" t="s">
        <v>511</v>
      </c>
      <c r="E370" s="135">
        <v>1</v>
      </c>
      <c r="F370" s="135"/>
      <c r="G370" s="135">
        <v>1</v>
      </c>
      <c r="H370" s="130" t="s">
        <v>1283</v>
      </c>
      <c r="I370" s="121" t="s">
        <v>129</v>
      </c>
      <c r="J370" s="158" t="s">
        <v>1301</v>
      </c>
      <c r="K370" s="188"/>
    </row>
    <row r="371" spans="1:11" s="131" customFormat="1" x14ac:dyDescent="0.55000000000000004">
      <c r="A371" s="129"/>
      <c r="B371" s="158" t="s">
        <v>515</v>
      </c>
      <c r="C371" s="148" t="s">
        <v>1201</v>
      </c>
      <c r="D371" s="176" t="s">
        <v>1202</v>
      </c>
      <c r="E371" s="135">
        <v>1</v>
      </c>
      <c r="F371" s="135"/>
      <c r="G371" s="135"/>
      <c r="H371" s="130"/>
      <c r="I371" s="121" t="s">
        <v>129</v>
      </c>
      <c r="J371" s="158" t="s">
        <v>1301</v>
      </c>
      <c r="K371" s="188"/>
    </row>
    <row r="372" spans="1:11" s="131" customFormat="1" x14ac:dyDescent="0.55000000000000004">
      <c r="A372" s="129"/>
      <c r="B372" s="158" t="s">
        <v>522</v>
      </c>
      <c r="C372" s="148" t="s">
        <v>1225</v>
      </c>
      <c r="D372" s="176" t="s">
        <v>1226</v>
      </c>
      <c r="E372" s="135"/>
      <c r="F372" s="135">
        <v>1</v>
      </c>
      <c r="G372" s="135"/>
      <c r="H372" s="130"/>
      <c r="I372" s="121" t="s">
        <v>129</v>
      </c>
      <c r="J372" s="158" t="s">
        <v>1301</v>
      </c>
      <c r="K372" s="188"/>
    </row>
    <row r="373" spans="1:11" s="131" customFormat="1" x14ac:dyDescent="0.55000000000000004">
      <c r="A373" s="129"/>
      <c r="B373" s="158" t="s">
        <v>529</v>
      </c>
      <c r="C373" s="148" t="s">
        <v>1195</v>
      </c>
      <c r="D373" s="176" t="s">
        <v>1196</v>
      </c>
      <c r="E373" s="135"/>
      <c r="F373" s="135"/>
      <c r="G373" s="135">
        <v>1</v>
      </c>
      <c r="H373" s="130" t="s">
        <v>1288</v>
      </c>
      <c r="I373" s="121" t="s">
        <v>129</v>
      </c>
      <c r="J373" s="158" t="s">
        <v>1301</v>
      </c>
      <c r="K373" s="188"/>
    </row>
    <row r="374" spans="1:11" s="131" customFormat="1" x14ac:dyDescent="0.55000000000000004">
      <c r="A374" s="129">
        <v>11.5</v>
      </c>
      <c r="B374" s="121" t="s">
        <v>256</v>
      </c>
      <c r="C374" s="120"/>
      <c r="D374" s="120"/>
      <c r="E374" s="135"/>
      <c r="F374" s="135"/>
      <c r="G374" s="135"/>
      <c r="H374" s="130"/>
      <c r="I374" s="116"/>
      <c r="J374" s="158" t="s">
        <v>1301</v>
      </c>
      <c r="K374" s="188"/>
    </row>
    <row r="375" spans="1:11" s="131" customFormat="1" x14ac:dyDescent="0.55000000000000004">
      <c r="A375" s="129"/>
      <c r="B375" s="121" t="s">
        <v>517</v>
      </c>
      <c r="C375" s="148" t="s">
        <v>1219</v>
      </c>
      <c r="D375" s="176" t="s">
        <v>1220</v>
      </c>
      <c r="E375" s="135">
        <v>1</v>
      </c>
      <c r="F375" s="135"/>
      <c r="G375" s="135"/>
      <c r="H375" s="130"/>
      <c r="I375" s="121" t="s">
        <v>256</v>
      </c>
      <c r="J375" s="158" t="s">
        <v>1301</v>
      </c>
      <c r="K375" s="188"/>
    </row>
    <row r="376" spans="1:11" s="131" customFormat="1" x14ac:dyDescent="0.55000000000000004">
      <c r="A376" s="129"/>
      <c r="B376" s="121" t="s">
        <v>523</v>
      </c>
      <c r="C376" s="148" t="s">
        <v>1231</v>
      </c>
      <c r="D376" s="176" t="s">
        <v>1232</v>
      </c>
      <c r="E376" s="135"/>
      <c r="F376" s="135">
        <v>1</v>
      </c>
      <c r="G376" s="135">
        <v>1</v>
      </c>
      <c r="H376" s="130"/>
      <c r="I376" s="121" t="s">
        <v>256</v>
      </c>
      <c r="J376" s="158" t="s">
        <v>1301</v>
      </c>
      <c r="K376" s="188"/>
    </row>
    <row r="377" spans="1:11" s="131" customFormat="1" x14ac:dyDescent="0.55000000000000004">
      <c r="A377" s="129"/>
      <c r="B377" s="121" t="s">
        <v>525</v>
      </c>
      <c r="C377" s="148" t="s">
        <v>1233</v>
      </c>
      <c r="D377" s="176" t="s">
        <v>1234</v>
      </c>
      <c r="E377" s="135"/>
      <c r="F377" s="135">
        <v>1</v>
      </c>
      <c r="G377" s="135">
        <v>1</v>
      </c>
      <c r="H377" s="130"/>
      <c r="I377" s="121" t="s">
        <v>256</v>
      </c>
      <c r="J377" s="158" t="s">
        <v>1301</v>
      </c>
      <c r="K377" s="188"/>
    </row>
    <row r="378" spans="1:11" s="131" customFormat="1" x14ac:dyDescent="0.55000000000000004">
      <c r="A378" s="129"/>
      <c r="B378" s="116" t="s">
        <v>1192</v>
      </c>
      <c r="C378" s="148" t="s">
        <v>1193</v>
      </c>
      <c r="D378" s="176" t="s">
        <v>1194</v>
      </c>
      <c r="E378" s="135"/>
      <c r="F378" s="135">
        <v>1</v>
      </c>
      <c r="G378" s="135"/>
      <c r="H378" s="130"/>
      <c r="I378" s="121" t="s">
        <v>256</v>
      </c>
      <c r="J378" s="158" t="s">
        <v>1301</v>
      </c>
      <c r="K378" s="188"/>
    </row>
    <row r="379" spans="1:11" s="144" customFormat="1" ht="30.75" customHeight="1" x14ac:dyDescent="0.55000000000000004">
      <c r="A379" s="232" t="s">
        <v>156</v>
      </c>
      <c r="B379" s="232"/>
      <c r="C379" s="201"/>
      <c r="D379" s="201"/>
      <c r="E379" s="164">
        <f>SUM(E380:E389)</f>
        <v>1</v>
      </c>
      <c r="F379" s="164">
        <f t="shared" ref="F379:G379" si="7">SUM(F380:F389)</f>
        <v>6</v>
      </c>
      <c r="G379" s="164">
        <f t="shared" si="7"/>
        <v>4</v>
      </c>
      <c r="H379" s="165"/>
      <c r="I379" s="183"/>
      <c r="J379" s="198"/>
      <c r="K379" s="186"/>
    </row>
    <row r="380" spans="1:11" s="131" customFormat="1" x14ac:dyDescent="0.55000000000000004">
      <c r="A380" s="129">
        <v>12.1</v>
      </c>
      <c r="B380" s="121" t="s">
        <v>112</v>
      </c>
      <c r="C380" s="120"/>
      <c r="D380" s="120"/>
      <c r="E380" s="135"/>
      <c r="F380" s="135"/>
      <c r="G380" s="135"/>
      <c r="H380" s="130"/>
      <c r="I380" s="116"/>
      <c r="J380" s="158" t="s">
        <v>1302</v>
      </c>
      <c r="K380" s="188"/>
    </row>
    <row r="381" spans="1:11" s="131" customFormat="1" x14ac:dyDescent="0.55000000000000004">
      <c r="A381" s="129"/>
      <c r="B381" s="116" t="s">
        <v>944</v>
      </c>
      <c r="C381" s="120" t="s">
        <v>945</v>
      </c>
      <c r="D381" s="175" t="s">
        <v>946</v>
      </c>
      <c r="E381" s="135"/>
      <c r="F381" s="135">
        <v>1</v>
      </c>
      <c r="G381" s="135">
        <v>1</v>
      </c>
      <c r="H381" s="130"/>
      <c r="I381" s="121" t="s">
        <v>112</v>
      </c>
      <c r="J381" s="158" t="s">
        <v>1302</v>
      </c>
      <c r="K381" s="188"/>
    </row>
    <row r="382" spans="1:11" s="131" customFormat="1" x14ac:dyDescent="0.55000000000000004">
      <c r="A382" s="129"/>
      <c r="B382" s="116" t="s">
        <v>947</v>
      </c>
      <c r="C382" s="120" t="s">
        <v>948</v>
      </c>
      <c r="D382" s="175" t="s">
        <v>949</v>
      </c>
      <c r="E382" s="135"/>
      <c r="F382" s="135">
        <v>1</v>
      </c>
      <c r="G382" s="135"/>
      <c r="H382" s="130"/>
      <c r="I382" s="121" t="s">
        <v>112</v>
      </c>
      <c r="J382" s="158" t="s">
        <v>1302</v>
      </c>
      <c r="K382" s="188"/>
    </row>
    <row r="383" spans="1:11" s="131" customFormat="1" x14ac:dyDescent="0.55000000000000004">
      <c r="A383" s="129"/>
      <c r="B383" s="116" t="s">
        <v>950</v>
      </c>
      <c r="C383" s="120" t="s">
        <v>951</v>
      </c>
      <c r="D383" s="175" t="s">
        <v>952</v>
      </c>
      <c r="E383" s="135"/>
      <c r="F383" s="135">
        <v>1</v>
      </c>
      <c r="G383" s="135"/>
      <c r="H383" s="130"/>
      <c r="I383" s="121" t="s">
        <v>112</v>
      </c>
      <c r="J383" s="158" t="s">
        <v>1302</v>
      </c>
      <c r="K383" s="188"/>
    </row>
    <row r="384" spans="1:11" s="131" customFormat="1" x14ac:dyDescent="0.55000000000000004">
      <c r="A384" s="129">
        <v>12.2</v>
      </c>
      <c r="B384" s="121" t="s">
        <v>113</v>
      </c>
      <c r="C384" s="120"/>
      <c r="D384" s="120"/>
      <c r="E384" s="135"/>
      <c r="F384" s="135"/>
      <c r="G384" s="135"/>
      <c r="H384" s="130"/>
      <c r="I384" s="116"/>
      <c r="J384" s="158" t="s">
        <v>1302</v>
      </c>
      <c r="K384" s="188"/>
    </row>
    <row r="385" spans="1:11" s="131" customFormat="1" x14ac:dyDescent="0.55000000000000004">
      <c r="A385" s="129"/>
      <c r="B385" s="116" t="s">
        <v>941</v>
      </c>
      <c r="C385" s="120" t="s">
        <v>942</v>
      </c>
      <c r="D385" s="175" t="s">
        <v>943</v>
      </c>
      <c r="E385" s="135"/>
      <c r="F385" s="135">
        <v>1</v>
      </c>
      <c r="G385" s="135"/>
      <c r="H385" s="130"/>
      <c r="I385" s="121" t="s">
        <v>113</v>
      </c>
      <c r="J385" s="158" t="s">
        <v>1302</v>
      </c>
      <c r="K385" s="188"/>
    </row>
    <row r="386" spans="1:11" s="131" customFormat="1" x14ac:dyDescent="0.55000000000000004">
      <c r="A386" s="129"/>
      <c r="B386" s="116" t="s">
        <v>953</v>
      </c>
      <c r="C386" s="120" t="s">
        <v>954</v>
      </c>
      <c r="D386" s="175" t="s">
        <v>955</v>
      </c>
      <c r="E386" s="135">
        <v>1</v>
      </c>
      <c r="F386" s="135"/>
      <c r="G386" s="135">
        <v>1</v>
      </c>
      <c r="H386" s="130"/>
      <c r="I386" s="121" t="s">
        <v>113</v>
      </c>
      <c r="J386" s="158" t="s">
        <v>1302</v>
      </c>
      <c r="K386" s="188"/>
    </row>
    <row r="387" spans="1:11" s="131" customFormat="1" x14ac:dyDescent="0.55000000000000004">
      <c r="A387" s="129">
        <v>12.3</v>
      </c>
      <c r="B387" s="121" t="s">
        <v>256</v>
      </c>
      <c r="C387" s="120"/>
      <c r="D387" s="120"/>
      <c r="E387" s="135"/>
      <c r="F387" s="135"/>
      <c r="G387" s="135"/>
      <c r="H387" s="130"/>
      <c r="I387" s="116"/>
      <c r="J387" s="158" t="s">
        <v>1302</v>
      </c>
      <c r="K387" s="188"/>
    </row>
    <row r="388" spans="1:11" s="131" customFormat="1" x14ac:dyDescent="0.55000000000000004">
      <c r="A388" s="129"/>
      <c r="B388" s="121" t="s">
        <v>938</v>
      </c>
      <c r="C388" s="120" t="s">
        <v>939</v>
      </c>
      <c r="D388" s="175" t="s">
        <v>940</v>
      </c>
      <c r="E388" s="135"/>
      <c r="F388" s="135">
        <v>1</v>
      </c>
      <c r="G388" s="135">
        <v>1</v>
      </c>
      <c r="H388" s="130"/>
      <c r="I388" s="121" t="s">
        <v>256</v>
      </c>
      <c r="J388" s="158" t="s">
        <v>1302</v>
      </c>
      <c r="K388" s="188"/>
    </row>
    <row r="389" spans="1:11" s="131" customFormat="1" x14ac:dyDescent="0.55000000000000004">
      <c r="A389" s="129"/>
      <c r="B389" s="121" t="s">
        <v>956</v>
      </c>
      <c r="C389" s="120" t="s">
        <v>1235</v>
      </c>
      <c r="D389" s="175" t="s">
        <v>1236</v>
      </c>
      <c r="E389" s="135"/>
      <c r="F389" s="135">
        <v>1</v>
      </c>
      <c r="G389" s="135">
        <v>1</v>
      </c>
      <c r="H389" s="130"/>
      <c r="I389" s="121" t="s">
        <v>256</v>
      </c>
      <c r="J389" s="158" t="s">
        <v>1302</v>
      </c>
      <c r="K389" s="188"/>
    </row>
    <row r="390" spans="1:11" s="131" customFormat="1" x14ac:dyDescent="0.55000000000000004">
      <c r="A390" s="129"/>
      <c r="B390" s="121"/>
      <c r="C390" s="120"/>
      <c r="D390" s="120"/>
      <c r="E390" s="135"/>
      <c r="F390" s="135"/>
      <c r="G390" s="135"/>
      <c r="H390" s="130"/>
      <c r="I390" s="116"/>
      <c r="J390" s="150"/>
      <c r="K390" s="167"/>
    </row>
    <row r="391" spans="1:11" s="144" customFormat="1" x14ac:dyDescent="0.55000000000000004">
      <c r="A391" s="232" t="s">
        <v>157</v>
      </c>
      <c r="B391" s="232"/>
      <c r="C391" s="201"/>
      <c r="D391" s="201"/>
      <c r="E391" s="164">
        <f>SUM(E392:E414)</f>
        <v>9</v>
      </c>
      <c r="F391" s="164">
        <f>SUM(F392:F414)</f>
        <v>6</v>
      </c>
      <c r="G391" s="164">
        <f>SUM(G392:G414)</f>
        <v>5</v>
      </c>
      <c r="H391" s="165"/>
      <c r="I391" s="183"/>
      <c r="J391" s="198"/>
      <c r="K391" s="186"/>
    </row>
    <row r="392" spans="1:11" s="131" customFormat="1" x14ac:dyDescent="0.55000000000000004">
      <c r="A392" s="129">
        <v>13.1</v>
      </c>
      <c r="B392" s="121" t="s">
        <v>117</v>
      </c>
      <c r="C392" s="120"/>
      <c r="D392" s="120"/>
      <c r="E392" s="135"/>
      <c r="F392" s="135"/>
      <c r="G392" s="135"/>
      <c r="H392" s="130"/>
      <c r="I392" s="116"/>
      <c r="J392" s="158" t="s">
        <v>1291</v>
      </c>
      <c r="K392" s="188"/>
    </row>
    <row r="393" spans="1:11" s="131" customFormat="1" x14ac:dyDescent="0.55000000000000004">
      <c r="A393" s="129"/>
      <c r="B393" s="121" t="s">
        <v>904</v>
      </c>
      <c r="C393" s="120" t="s">
        <v>905</v>
      </c>
      <c r="D393" s="175" t="s">
        <v>906</v>
      </c>
      <c r="E393" s="135"/>
      <c r="F393" s="135">
        <v>1</v>
      </c>
      <c r="G393" s="135">
        <v>1</v>
      </c>
      <c r="H393" s="130"/>
      <c r="I393" s="121" t="s">
        <v>117</v>
      </c>
      <c r="J393" s="158" t="s">
        <v>1291</v>
      </c>
      <c r="K393" s="188"/>
    </row>
    <row r="394" spans="1:11" s="131" customFormat="1" x14ac:dyDescent="0.55000000000000004">
      <c r="A394" s="129"/>
      <c r="B394" s="121" t="s">
        <v>866</v>
      </c>
      <c r="C394" s="120" t="s">
        <v>864</v>
      </c>
      <c r="D394" s="175" t="s">
        <v>865</v>
      </c>
      <c r="E394" s="135"/>
      <c r="F394" s="135">
        <v>1</v>
      </c>
      <c r="G394" s="135"/>
      <c r="H394" s="130"/>
      <c r="I394" s="121" t="s">
        <v>117</v>
      </c>
      <c r="J394" s="158" t="s">
        <v>1291</v>
      </c>
      <c r="K394" s="188"/>
    </row>
    <row r="395" spans="1:11" s="131" customFormat="1" x14ac:dyDescent="0.55000000000000004">
      <c r="A395" s="129"/>
      <c r="B395" s="121" t="s">
        <v>200</v>
      </c>
      <c r="C395" s="120" t="s">
        <v>236</v>
      </c>
      <c r="D395" s="175" t="s">
        <v>237</v>
      </c>
      <c r="E395" s="135">
        <v>1</v>
      </c>
      <c r="F395" s="135"/>
      <c r="G395" s="135">
        <v>0</v>
      </c>
      <c r="H395" s="130"/>
      <c r="I395" s="121" t="s">
        <v>117</v>
      </c>
      <c r="J395" s="158" t="s">
        <v>1291</v>
      </c>
      <c r="K395" s="188"/>
    </row>
    <row r="396" spans="1:11" s="131" customFormat="1" x14ac:dyDescent="0.55000000000000004">
      <c r="A396" s="129"/>
      <c r="B396" s="121" t="s">
        <v>867</v>
      </c>
      <c r="C396" s="120" t="s">
        <v>868</v>
      </c>
      <c r="D396" s="175" t="s">
        <v>869</v>
      </c>
      <c r="E396" s="135">
        <v>1</v>
      </c>
      <c r="F396" s="135"/>
      <c r="G396" s="135"/>
      <c r="H396" s="130"/>
      <c r="I396" s="121" t="s">
        <v>117</v>
      </c>
      <c r="J396" s="158" t="s">
        <v>1291</v>
      </c>
      <c r="K396" s="188"/>
    </row>
    <row r="397" spans="1:11" s="131" customFormat="1" x14ac:dyDescent="0.55000000000000004">
      <c r="A397" s="129"/>
      <c r="B397" s="121" t="s">
        <v>888</v>
      </c>
      <c r="C397" s="120" t="s">
        <v>889</v>
      </c>
      <c r="D397" s="175" t="s">
        <v>890</v>
      </c>
      <c r="E397" s="135">
        <v>1</v>
      </c>
      <c r="F397" s="135"/>
      <c r="G397" s="135">
        <v>1</v>
      </c>
      <c r="H397" s="130"/>
      <c r="I397" s="121" t="s">
        <v>117</v>
      </c>
      <c r="J397" s="158" t="s">
        <v>1291</v>
      </c>
      <c r="K397" s="188"/>
    </row>
    <row r="398" spans="1:11" s="131" customFormat="1" x14ac:dyDescent="0.55000000000000004">
      <c r="A398" s="129">
        <v>13.2</v>
      </c>
      <c r="B398" s="121" t="s">
        <v>120</v>
      </c>
      <c r="C398" s="120"/>
      <c r="D398" s="120"/>
      <c r="E398" s="135"/>
      <c r="F398" s="135"/>
      <c r="G398" s="135"/>
      <c r="H398" s="130"/>
      <c r="I398" s="116"/>
      <c r="J398" s="158" t="s">
        <v>1291</v>
      </c>
      <c r="K398" s="188"/>
    </row>
    <row r="399" spans="1:11" s="131" customFormat="1" x14ac:dyDescent="0.55000000000000004">
      <c r="A399" s="129"/>
      <c r="B399" s="121" t="s">
        <v>870</v>
      </c>
      <c r="C399" s="120" t="s">
        <v>871</v>
      </c>
      <c r="D399" s="175" t="s">
        <v>872</v>
      </c>
      <c r="E399" s="135"/>
      <c r="F399" s="135">
        <v>1</v>
      </c>
      <c r="G399" s="135"/>
      <c r="H399" s="130"/>
      <c r="I399" s="121" t="s">
        <v>120</v>
      </c>
      <c r="J399" s="158" t="s">
        <v>1291</v>
      </c>
      <c r="K399" s="188"/>
    </row>
    <row r="400" spans="1:11" s="131" customFormat="1" x14ac:dyDescent="0.55000000000000004">
      <c r="A400" s="129"/>
      <c r="B400" s="121" t="s">
        <v>873</v>
      </c>
      <c r="C400" s="120" t="s">
        <v>874</v>
      </c>
      <c r="D400" s="175" t="s">
        <v>875</v>
      </c>
      <c r="E400" s="135">
        <v>1</v>
      </c>
      <c r="F400" s="135"/>
      <c r="G400" s="135"/>
      <c r="H400" s="130"/>
      <c r="I400" s="121" t="s">
        <v>120</v>
      </c>
      <c r="J400" s="158" t="s">
        <v>1291</v>
      </c>
      <c r="K400" s="188"/>
    </row>
    <row r="401" spans="1:11" s="131" customFormat="1" x14ac:dyDescent="0.55000000000000004">
      <c r="A401" s="129">
        <v>13.3</v>
      </c>
      <c r="B401" s="121" t="s">
        <v>121</v>
      </c>
      <c r="C401" s="120"/>
      <c r="D401" s="120"/>
      <c r="E401" s="135"/>
      <c r="F401" s="135"/>
      <c r="G401" s="135"/>
      <c r="H401" s="130"/>
      <c r="I401" s="116"/>
      <c r="J401" s="158" t="s">
        <v>1291</v>
      </c>
      <c r="K401" s="188"/>
    </row>
    <row r="402" spans="1:11" s="131" customFormat="1" x14ac:dyDescent="0.55000000000000004">
      <c r="A402" s="129"/>
      <c r="B402" s="121" t="s">
        <v>876</v>
      </c>
      <c r="C402" s="120" t="s">
        <v>877</v>
      </c>
      <c r="D402" s="175" t="s">
        <v>878</v>
      </c>
      <c r="E402" s="135"/>
      <c r="F402" s="135">
        <v>1</v>
      </c>
      <c r="G402" s="135"/>
      <c r="H402" s="130"/>
      <c r="I402" s="121" t="s">
        <v>121</v>
      </c>
      <c r="J402" s="158" t="s">
        <v>1291</v>
      </c>
      <c r="K402" s="188"/>
    </row>
    <row r="403" spans="1:11" s="131" customFormat="1" x14ac:dyDescent="0.55000000000000004">
      <c r="A403" s="129"/>
      <c r="B403" s="121" t="s">
        <v>879</v>
      </c>
      <c r="C403" s="120" t="s">
        <v>880</v>
      </c>
      <c r="D403" s="175" t="s">
        <v>881</v>
      </c>
      <c r="E403" s="135">
        <v>1</v>
      </c>
      <c r="F403" s="135"/>
      <c r="G403" s="135"/>
      <c r="H403" s="130"/>
      <c r="I403" s="121" t="s">
        <v>121</v>
      </c>
      <c r="J403" s="158" t="s">
        <v>1291</v>
      </c>
      <c r="K403" s="188"/>
    </row>
    <row r="404" spans="1:11" s="131" customFormat="1" x14ac:dyDescent="0.55000000000000004">
      <c r="A404" s="129">
        <v>13.4</v>
      </c>
      <c r="B404" s="121" t="s">
        <v>118</v>
      </c>
      <c r="C404" s="120"/>
      <c r="D404" s="120"/>
      <c r="E404" s="135"/>
      <c r="F404" s="135"/>
      <c r="G404" s="135"/>
      <c r="H404" s="130"/>
      <c r="I404" s="116"/>
      <c r="J404" s="158" t="s">
        <v>1291</v>
      </c>
      <c r="K404" s="188"/>
    </row>
    <row r="405" spans="1:11" s="131" customFormat="1" x14ac:dyDescent="0.55000000000000004">
      <c r="A405" s="129">
        <v>13.5</v>
      </c>
      <c r="B405" s="121" t="s">
        <v>119</v>
      </c>
      <c r="C405" s="120"/>
      <c r="D405" s="120"/>
      <c r="E405" s="135"/>
      <c r="F405" s="135"/>
      <c r="G405" s="135"/>
      <c r="H405" s="130"/>
      <c r="I405" s="116"/>
      <c r="J405" s="158" t="s">
        <v>1291</v>
      </c>
      <c r="K405" s="188"/>
    </row>
    <row r="406" spans="1:11" s="131" customFormat="1" x14ac:dyDescent="0.55000000000000004">
      <c r="A406" s="129"/>
      <c r="B406" s="121" t="s">
        <v>861</v>
      </c>
      <c r="C406" s="120" t="s">
        <v>862</v>
      </c>
      <c r="D406" s="175" t="s">
        <v>863</v>
      </c>
      <c r="E406" s="135"/>
      <c r="F406" s="135"/>
      <c r="G406" s="135">
        <v>1</v>
      </c>
      <c r="H406" s="130" t="s">
        <v>1282</v>
      </c>
      <c r="I406" s="121" t="s">
        <v>119</v>
      </c>
      <c r="J406" s="158" t="s">
        <v>1291</v>
      </c>
      <c r="K406" s="188"/>
    </row>
    <row r="407" spans="1:11" s="131" customFormat="1" x14ac:dyDescent="0.55000000000000004">
      <c r="A407" s="129"/>
      <c r="B407" s="121" t="s">
        <v>882</v>
      </c>
      <c r="C407" s="120" t="s">
        <v>883</v>
      </c>
      <c r="D407" s="175" t="s">
        <v>884</v>
      </c>
      <c r="E407" s="135">
        <v>1</v>
      </c>
      <c r="F407" s="135"/>
      <c r="G407" s="135"/>
      <c r="H407" s="130"/>
      <c r="I407" s="121" t="s">
        <v>119</v>
      </c>
      <c r="J407" s="158" t="s">
        <v>1291</v>
      </c>
      <c r="K407" s="188"/>
    </row>
    <row r="408" spans="1:11" s="131" customFormat="1" x14ac:dyDescent="0.55000000000000004">
      <c r="A408" s="129"/>
      <c r="B408" s="121" t="s">
        <v>885</v>
      </c>
      <c r="C408" s="120" t="s">
        <v>886</v>
      </c>
      <c r="D408" s="175" t="s">
        <v>887</v>
      </c>
      <c r="E408" s="135">
        <v>1</v>
      </c>
      <c r="F408" s="135"/>
      <c r="G408" s="135"/>
      <c r="H408" s="130"/>
      <c r="I408" s="121" t="s">
        <v>119</v>
      </c>
      <c r="J408" s="158" t="s">
        <v>1291</v>
      </c>
      <c r="K408" s="188"/>
    </row>
    <row r="409" spans="1:11" s="131" customFormat="1" x14ac:dyDescent="0.55000000000000004">
      <c r="A409" s="129">
        <v>13.6</v>
      </c>
      <c r="B409" s="121" t="s">
        <v>891</v>
      </c>
      <c r="C409" s="120"/>
      <c r="D409" s="175"/>
      <c r="E409" s="135"/>
      <c r="F409" s="135"/>
      <c r="G409" s="135"/>
      <c r="H409" s="130"/>
      <c r="I409" s="116"/>
      <c r="J409" s="158" t="s">
        <v>1291</v>
      </c>
      <c r="K409" s="188"/>
    </row>
    <row r="410" spans="1:11" s="131" customFormat="1" x14ac:dyDescent="0.55000000000000004">
      <c r="A410" s="129"/>
      <c r="B410" s="121" t="s">
        <v>892</v>
      </c>
      <c r="C410" s="120" t="s">
        <v>893</v>
      </c>
      <c r="D410" s="175" t="s">
        <v>894</v>
      </c>
      <c r="E410" s="135">
        <v>1</v>
      </c>
      <c r="F410" s="135"/>
      <c r="G410" s="135"/>
      <c r="H410" s="130"/>
      <c r="I410" s="121" t="s">
        <v>891</v>
      </c>
      <c r="J410" s="158" t="s">
        <v>1291</v>
      </c>
      <c r="K410" s="188"/>
    </row>
    <row r="411" spans="1:11" s="131" customFormat="1" x14ac:dyDescent="0.55000000000000004">
      <c r="A411" s="129"/>
      <c r="B411" s="121" t="s">
        <v>895</v>
      </c>
      <c r="C411" s="120" t="s">
        <v>896</v>
      </c>
      <c r="D411" s="175" t="s">
        <v>897</v>
      </c>
      <c r="E411" s="135">
        <v>1</v>
      </c>
      <c r="F411" s="135"/>
      <c r="G411" s="135"/>
      <c r="H411" s="130"/>
      <c r="I411" s="121" t="s">
        <v>891</v>
      </c>
      <c r="J411" s="158" t="s">
        <v>1291</v>
      </c>
      <c r="K411" s="188"/>
    </row>
    <row r="412" spans="1:11" s="131" customFormat="1" x14ac:dyDescent="0.55000000000000004">
      <c r="A412" s="129">
        <v>13.7</v>
      </c>
      <c r="B412" s="121" t="s">
        <v>256</v>
      </c>
      <c r="C412" s="120"/>
      <c r="D412" s="175"/>
      <c r="E412" s="135"/>
      <c r="F412" s="135"/>
      <c r="G412" s="135"/>
      <c r="H412" s="130"/>
      <c r="I412" s="116"/>
      <c r="J412" s="158" t="s">
        <v>1291</v>
      </c>
      <c r="K412" s="188"/>
    </row>
    <row r="413" spans="1:11" s="131" customFormat="1" ht="26.25" customHeight="1" x14ac:dyDescent="0.55000000000000004">
      <c r="A413" s="129"/>
      <c r="B413" s="121" t="s">
        <v>898</v>
      </c>
      <c r="C413" s="120" t="s">
        <v>899</v>
      </c>
      <c r="D413" s="175" t="s">
        <v>900</v>
      </c>
      <c r="E413" s="135"/>
      <c r="F413" s="135">
        <v>1</v>
      </c>
      <c r="G413" s="135">
        <v>1</v>
      </c>
      <c r="H413" s="130"/>
      <c r="I413" s="121" t="s">
        <v>256</v>
      </c>
      <c r="J413" s="158" t="s">
        <v>1291</v>
      </c>
      <c r="K413" s="188"/>
    </row>
    <row r="414" spans="1:11" s="131" customFormat="1" x14ac:dyDescent="0.55000000000000004">
      <c r="A414" s="129"/>
      <c r="B414" s="121" t="s">
        <v>901</v>
      </c>
      <c r="C414" s="120" t="s">
        <v>902</v>
      </c>
      <c r="D414" s="175" t="s">
        <v>903</v>
      </c>
      <c r="E414" s="135"/>
      <c r="F414" s="135">
        <v>1</v>
      </c>
      <c r="G414" s="135">
        <v>1</v>
      </c>
      <c r="H414" s="130"/>
      <c r="I414" s="121" t="s">
        <v>256</v>
      </c>
      <c r="J414" s="158" t="s">
        <v>1291</v>
      </c>
      <c r="K414" s="188"/>
    </row>
    <row r="415" spans="1:11" s="131" customFormat="1" x14ac:dyDescent="0.55000000000000004">
      <c r="A415" s="129"/>
      <c r="B415" s="121"/>
      <c r="C415" s="120"/>
      <c r="D415" s="120"/>
      <c r="E415" s="135"/>
      <c r="F415" s="135"/>
      <c r="G415" s="135"/>
      <c r="H415" s="130"/>
      <c r="I415" s="116"/>
      <c r="J415" s="150"/>
      <c r="K415" s="167"/>
    </row>
    <row r="416" spans="1:11" s="144" customFormat="1" x14ac:dyDescent="0.55000000000000004">
      <c r="A416" s="232" t="s">
        <v>158</v>
      </c>
      <c r="B416" s="232"/>
      <c r="C416" s="201"/>
      <c r="D416" s="201"/>
      <c r="E416" s="164">
        <f>SUM(E417:E449)</f>
        <v>17</v>
      </c>
      <c r="F416" s="164">
        <f>SUM(F417:F449)</f>
        <v>0</v>
      </c>
      <c r="G416" s="164">
        <f>SUM(G417:G449)</f>
        <v>8</v>
      </c>
      <c r="H416" s="165"/>
      <c r="I416" s="183"/>
      <c r="J416" s="198"/>
      <c r="K416" s="186"/>
    </row>
    <row r="417" spans="1:11" s="131" customFormat="1" x14ac:dyDescent="0.55000000000000004">
      <c r="A417" s="129">
        <v>14.1</v>
      </c>
      <c r="B417" s="121" t="s">
        <v>134</v>
      </c>
      <c r="C417" s="120"/>
      <c r="D417" s="120"/>
      <c r="E417" s="135"/>
      <c r="F417" s="135"/>
      <c r="G417" s="135"/>
      <c r="H417" s="130"/>
      <c r="I417" s="116"/>
      <c r="J417" s="158" t="s">
        <v>1303</v>
      </c>
      <c r="K417" s="188"/>
    </row>
    <row r="418" spans="1:11" s="131" customFormat="1" x14ac:dyDescent="0.55000000000000004">
      <c r="A418" s="129"/>
      <c r="B418" s="116" t="s">
        <v>682</v>
      </c>
      <c r="C418" s="158" t="s">
        <v>683</v>
      </c>
      <c r="D418" s="148" t="s">
        <v>684</v>
      </c>
      <c r="E418" s="135">
        <v>1</v>
      </c>
      <c r="F418" s="135"/>
      <c r="G418" s="135"/>
      <c r="H418" s="130"/>
      <c r="I418" s="121" t="s">
        <v>134</v>
      </c>
      <c r="J418" s="158" t="s">
        <v>1303</v>
      </c>
      <c r="K418" s="188"/>
    </row>
    <row r="419" spans="1:11" s="131" customFormat="1" x14ac:dyDescent="0.55000000000000004">
      <c r="A419" s="129">
        <v>14.2</v>
      </c>
      <c r="B419" s="121" t="s">
        <v>135</v>
      </c>
      <c r="C419" s="120"/>
      <c r="D419" s="120"/>
      <c r="E419" s="135"/>
      <c r="F419" s="135"/>
      <c r="G419" s="135"/>
      <c r="H419" s="130"/>
      <c r="I419" s="116"/>
      <c r="J419" s="158" t="s">
        <v>1303</v>
      </c>
      <c r="K419" s="188"/>
    </row>
    <row r="420" spans="1:11" s="131" customFormat="1" x14ac:dyDescent="0.55000000000000004">
      <c r="A420" s="129"/>
      <c r="B420" s="116" t="s">
        <v>680</v>
      </c>
      <c r="C420" s="158" t="s">
        <v>679</v>
      </c>
      <c r="D420" s="148" t="s">
        <v>681</v>
      </c>
      <c r="E420" s="135">
        <v>1</v>
      </c>
      <c r="F420" s="135"/>
      <c r="G420" s="135"/>
      <c r="H420" s="130"/>
      <c r="I420" s="121" t="s">
        <v>135</v>
      </c>
      <c r="J420" s="158" t="s">
        <v>1303</v>
      </c>
      <c r="K420" s="188"/>
    </row>
    <row r="421" spans="1:11" s="131" customFormat="1" x14ac:dyDescent="0.55000000000000004">
      <c r="A421" s="129">
        <v>14.3</v>
      </c>
      <c r="B421" s="121" t="s">
        <v>136</v>
      </c>
      <c r="C421" s="120"/>
      <c r="D421" s="120"/>
      <c r="E421" s="135"/>
      <c r="F421" s="135"/>
      <c r="G421" s="135"/>
      <c r="H421" s="130"/>
      <c r="I421" s="116"/>
      <c r="J421" s="158" t="s">
        <v>1303</v>
      </c>
      <c r="K421" s="188"/>
    </row>
    <row r="422" spans="1:11" s="131" customFormat="1" x14ac:dyDescent="0.55000000000000004">
      <c r="A422" s="129"/>
      <c r="B422" s="116" t="s">
        <v>694</v>
      </c>
      <c r="C422" s="158" t="s">
        <v>695</v>
      </c>
      <c r="D422" s="148" t="s">
        <v>696</v>
      </c>
      <c r="E422" s="135">
        <v>1</v>
      </c>
      <c r="F422" s="135"/>
      <c r="G422" s="135"/>
      <c r="H422" s="130"/>
      <c r="I422" s="121" t="s">
        <v>136</v>
      </c>
      <c r="J422" s="158" t="s">
        <v>1303</v>
      </c>
      <c r="K422" s="188"/>
    </row>
    <row r="423" spans="1:11" s="131" customFormat="1" x14ac:dyDescent="0.55000000000000004">
      <c r="A423" s="129">
        <v>14.4</v>
      </c>
      <c r="B423" s="121" t="s">
        <v>137</v>
      </c>
      <c r="C423" s="120"/>
      <c r="D423" s="120"/>
      <c r="E423" s="135"/>
      <c r="F423" s="135"/>
      <c r="G423" s="135"/>
      <c r="H423" s="130"/>
      <c r="I423" s="116"/>
      <c r="J423" s="158" t="s">
        <v>1303</v>
      </c>
      <c r="K423" s="188"/>
    </row>
    <row r="424" spans="1:11" s="131" customFormat="1" x14ac:dyDescent="0.55000000000000004">
      <c r="A424" s="129"/>
      <c r="B424" s="116" t="s">
        <v>691</v>
      </c>
      <c r="C424" s="158" t="s">
        <v>692</v>
      </c>
      <c r="D424" s="148" t="s">
        <v>693</v>
      </c>
      <c r="E424" s="135">
        <v>1</v>
      </c>
      <c r="F424" s="135"/>
      <c r="G424" s="135"/>
      <c r="H424" s="130"/>
      <c r="I424" s="121" t="s">
        <v>137</v>
      </c>
      <c r="J424" s="158" t="s">
        <v>1303</v>
      </c>
      <c r="K424" s="188"/>
    </row>
    <row r="425" spans="1:11" s="131" customFormat="1" x14ac:dyDescent="0.55000000000000004">
      <c r="A425" s="129">
        <v>14.5</v>
      </c>
      <c r="B425" s="121" t="s">
        <v>127</v>
      </c>
      <c r="C425" s="120"/>
      <c r="D425" s="120"/>
      <c r="E425" s="132"/>
      <c r="F425" s="135"/>
      <c r="G425" s="135"/>
      <c r="H425" s="130"/>
      <c r="I425" s="116"/>
      <c r="J425" s="158" t="s">
        <v>1303</v>
      </c>
      <c r="K425" s="188"/>
    </row>
    <row r="426" spans="1:11" s="131" customFormat="1" x14ac:dyDescent="0.55000000000000004">
      <c r="A426" s="129"/>
      <c r="B426" s="116" t="s">
        <v>678</v>
      </c>
      <c r="C426" s="158" t="s">
        <v>673</v>
      </c>
      <c r="D426" s="148" t="s">
        <v>674</v>
      </c>
      <c r="E426" s="132">
        <v>1</v>
      </c>
      <c r="F426" s="135"/>
      <c r="G426" s="135">
        <v>1</v>
      </c>
      <c r="H426" s="130"/>
      <c r="I426" s="121" t="s">
        <v>127</v>
      </c>
      <c r="J426" s="158" t="s">
        <v>1303</v>
      </c>
      <c r="K426" s="188"/>
    </row>
    <row r="427" spans="1:11" s="131" customFormat="1" x14ac:dyDescent="0.55000000000000004">
      <c r="A427" s="129"/>
      <c r="B427" s="116" t="s">
        <v>685</v>
      </c>
      <c r="C427" s="158" t="s">
        <v>686</v>
      </c>
      <c r="D427" s="148" t="s">
        <v>687</v>
      </c>
      <c r="E427" s="132">
        <v>1</v>
      </c>
      <c r="F427" s="135"/>
      <c r="G427" s="135"/>
      <c r="H427" s="130"/>
      <c r="I427" s="121" t="s">
        <v>127</v>
      </c>
      <c r="J427" s="158" t="s">
        <v>1303</v>
      </c>
      <c r="K427" s="188"/>
    </row>
    <row r="428" spans="1:11" s="131" customFormat="1" x14ac:dyDescent="0.55000000000000004">
      <c r="A428" s="129">
        <v>14.6</v>
      </c>
      <c r="B428" s="121" t="s">
        <v>1272</v>
      </c>
      <c r="C428" s="120"/>
      <c r="D428" s="120"/>
      <c r="E428" s="135"/>
      <c r="F428" s="132"/>
      <c r="G428" s="132"/>
      <c r="H428" s="130"/>
      <c r="I428" s="116"/>
      <c r="J428" s="158" t="s">
        <v>1303</v>
      </c>
      <c r="K428" s="188"/>
    </row>
    <row r="429" spans="1:11" s="131" customFormat="1" x14ac:dyDescent="0.55000000000000004">
      <c r="A429" s="129"/>
      <c r="B429" s="116" t="s">
        <v>697</v>
      </c>
      <c r="C429" s="158" t="s">
        <v>698</v>
      </c>
      <c r="D429" s="148" t="s">
        <v>699</v>
      </c>
      <c r="E429" s="135">
        <v>1</v>
      </c>
      <c r="F429" s="132"/>
      <c r="G429" s="132"/>
      <c r="H429" s="130"/>
      <c r="I429" s="121" t="s">
        <v>1272</v>
      </c>
      <c r="J429" s="158" t="s">
        <v>1303</v>
      </c>
      <c r="K429" s="188"/>
    </row>
    <row r="430" spans="1:11" s="131" customFormat="1" x14ac:dyDescent="0.55000000000000004">
      <c r="A430" s="129"/>
      <c r="B430" s="116" t="s">
        <v>715</v>
      </c>
      <c r="C430" s="158" t="s">
        <v>716</v>
      </c>
      <c r="D430" s="148" t="s">
        <v>717</v>
      </c>
      <c r="E430" s="135"/>
      <c r="F430" s="132"/>
      <c r="G430" s="132">
        <v>1</v>
      </c>
      <c r="H430" s="130"/>
      <c r="I430" s="121" t="s">
        <v>1272</v>
      </c>
      <c r="J430" s="158" t="s">
        <v>1303</v>
      </c>
      <c r="K430" s="188"/>
    </row>
    <row r="431" spans="1:11" s="131" customFormat="1" x14ac:dyDescent="0.55000000000000004">
      <c r="A431" s="129">
        <v>14.7</v>
      </c>
      <c r="B431" s="121" t="s">
        <v>125</v>
      </c>
      <c r="C431" s="120"/>
      <c r="D431" s="120"/>
      <c r="E431" s="132"/>
      <c r="F431" s="135"/>
      <c r="G431" s="135"/>
      <c r="H431" s="130"/>
      <c r="I431" s="116"/>
      <c r="J431" s="158" t="s">
        <v>1303</v>
      </c>
      <c r="K431" s="188"/>
    </row>
    <row r="432" spans="1:11" s="131" customFormat="1" x14ac:dyDescent="0.55000000000000004">
      <c r="A432" s="129"/>
      <c r="B432" s="116" t="s">
        <v>700</v>
      </c>
      <c r="C432" s="158" t="s">
        <v>701</v>
      </c>
      <c r="D432" s="148" t="s">
        <v>702</v>
      </c>
      <c r="E432" s="132">
        <v>1</v>
      </c>
      <c r="F432" s="135"/>
      <c r="G432" s="135"/>
      <c r="H432" s="130"/>
      <c r="I432" s="121" t="s">
        <v>125</v>
      </c>
      <c r="J432" s="158" t="s">
        <v>1303</v>
      </c>
      <c r="K432" s="188"/>
    </row>
    <row r="433" spans="1:11" s="131" customFormat="1" x14ac:dyDescent="0.55000000000000004">
      <c r="A433" s="129">
        <v>14.8</v>
      </c>
      <c r="B433" s="121" t="s">
        <v>1270</v>
      </c>
      <c r="C433" s="120"/>
      <c r="D433" s="120"/>
      <c r="E433" s="135"/>
      <c r="F433" s="132"/>
      <c r="G433" s="132"/>
      <c r="H433" s="130"/>
      <c r="I433" s="116"/>
      <c r="J433" s="158" t="s">
        <v>1303</v>
      </c>
      <c r="K433" s="188"/>
    </row>
    <row r="434" spans="1:11" s="131" customFormat="1" x14ac:dyDescent="0.55000000000000004">
      <c r="A434" s="129"/>
      <c r="B434" s="116" t="s">
        <v>677</v>
      </c>
      <c r="C434" s="158" t="s">
        <v>675</v>
      </c>
      <c r="D434" s="148" t="s">
        <v>676</v>
      </c>
      <c r="E434" s="135">
        <v>1</v>
      </c>
      <c r="F434" s="132"/>
      <c r="G434" s="132">
        <v>1</v>
      </c>
      <c r="H434" s="130"/>
      <c r="I434" s="121" t="s">
        <v>1270</v>
      </c>
      <c r="J434" s="158" t="s">
        <v>1303</v>
      </c>
      <c r="K434" s="188"/>
    </row>
    <row r="435" spans="1:11" s="131" customFormat="1" x14ac:dyDescent="0.55000000000000004">
      <c r="A435" s="129"/>
      <c r="B435" s="116" t="s">
        <v>703</v>
      </c>
      <c r="C435" s="158" t="s">
        <v>704</v>
      </c>
      <c r="D435" s="148" t="s">
        <v>705</v>
      </c>
      <c r="E435" s="135">
        <v>1</v>
      </c>
      <c r="F435" s="132"/>
      <c r="G435" s="132"/>
      <c r="H435" s="130"/>
      <c r="I435" s="121" t="s">
        <v>1270</v>
      </c>
      <c r="J435" s="158" t="s">
        <v>1303</v>
      </c>
      <c r="K435" s="188"/>
    </row>
    <row r="436" spans="1:11" s="131" customFormat="1" x14ac:dyDescent="0.55000000000000004">
      <c r="A436" s="129"/>
      <c r="B436" s="116" t="s">
        <v>718</v>
      </c>
      <c r="C436" s="158" t="s">
        <v>719</v>
      </c>
      <c r="D436" s="148" t="s">
        <v>720</v>
      </c>
      <c r="E436" s="135">
        <v>1</v>
      </c>
      <c r="F436" s="132"/>
      <c r="G436" s="132">
        <v>1</v>
      </c>
      <c r="H436" s="130"/>
      <c r="I436" s="121" t="s">
        <v>1270</v>
      </c>
      <c r="J436" s="158" t="s">
        <v>1303</v>
      </c>
      <c r="K436" s="188"/>
    </row>
    <row r="437" spans="1:11" s="131" customFormat="1" x14ac:dyDescent="0.55000000000000004">
      <c r="A437" s="129">
        <v>14.9</v>
      </c>
      <c r="B437" s="121" t="s">
        <v>1271</v>
      </c>
      <c r="C437" s="120"/>
      <c r="D437" s="120"/>
      <c r="E437" s="135"/>
      <c r="F437" s="132"/>
      <c r="G437" s="132"/>
      <c r="H437" s="130"/>
      <c r="I437" s="116"/>
      <c r="J437" s="158" t="s">
        <v>1303</v>
      </c>
      <c r="K437" s="188"/>
    </row>
    <row r="438" spans="1:11" s="131" customFormat="1" x14ac:dyDescent="0.55000000000000004">
      <c r="A438" s="129"/>
      <c r="B438" s="116" t="s">
        <v>709</v>
      </c>
      <c r="C438" s="158" t="s">
        <v>710</v>
      </c>
      <c r="D438" s="148" t="s">
        <v>711</v>
      </c>
      <c r="E438" s="135">
        <v>1</v>
      </c>
      <c r="F438" s="132"/>
      <c r="G438" s="132"/>
      <c r="H438" s="130"/>
      <c r="I438" s="121" t="s">
        <v>1271</v>
      </c>
      <c r="J438" s="158" t="s">
        <v>1303</v>
      </c>
      <c r="K438" s="188"/>
    </row>
    <row r="439" spans="1:11" s="131" customFormat="1" x14ac:dyDescent="0.55000000000000004">
      <c r="A439" s="129">
        <v>14.1</v>
      </c>
      <c r="B439" s="121" t="s">
        <v>98</v>
      </c>
      <c r="C439" s="120"/>
      <c r="D439" s="120"/>
      <c r="E439" s="132"/>
      <c r="F439" s="135"/>
      <c r="G439" s="135"/>
      <c r="H439" s="130"/>
      <c r="I439" s="116"/>
      <c r="J439" s="158" t="s">
        <v>1303</v>
      </c>
      <c r="K439" s="188"/>
    </row>
    <row r="440" spans="1:11" s="131" customFormat="1" x14ac:dyDescent="0.55000000000000004">
      <c r="A440" s="129"/>
      <c r="B440" s="116" t="s">
        <v>688</v>
      </c>
      <c r="C440" s="158" t="s">
        <v>689</v>
      </c>
      <c r="D440" s="148" t="s">
        <v>690</v>
      </c>
      <c r="E440" s="132">
        <v>1</v>
      </c>
      <c r="F440" s="135"/>
      <c r="G440" s="135"/>
      <c r="H440" s="130"/>
      <c r="I440" s="121" t="s">
        <v>98</v>
      </c>
      <c r="J440" s="158" t="s">
        <v>1303</v>
      </c>
      <c r="K440" s="188"/>
    </row>
    <row r="441" spans="1:11" s="131" customFormat="1" x14ac:dyDescent="0.55000000000000004">
      <c r="A441" s="129">
        <v>14.11</v>
      </c>
      <c r="B441" s="121" t="s">
        <v>105</v>
      </c>
      <c r="C441" s="120"/>
      <c r="D441" s="120"/>
      <c r="E441" s="132"/>
      <c r="F441" s="135"/>
      <c r="G441" s="135"/>
      <c r="H441" s="130"/>
      <c r="I441" s="116"/>
      <c r="J441" s="158" t="s">
        <v>1303</v>
      </c>
      <c r="K441" s="188"/>
    </row>
    <row r="442" spans="1:11" s="131" customFormat="1" x14ac:dyDescent="0.55000000000000004">
      <c r="A442" s="129"/>
      <c r="B442" s="116" t="s">
        <v>712</v>
      </c>
      <c r="C442" s="158" t="s">
        <v>713</v>
      </c>
      <c r="D442" s="148" t="s">
        <v>714</v>
      </c>
      <c r="E442" s="132">
        <v>1</v>
      </c>
      <c r="F442" s="135"/>
      <c r="G442" s="135"/>
      <c r="H442" s="130"/>
      <c r="I442" s="121" t="s">
        <v>105</v>
      </c>
      <c r="J442" s="158" t="s">
        <v>1303</v>
      </c>
      <c r="K442" s="188"/>
    </row>
    <row r="443" spans="1:11" s="131" customFormat="1" x14ac:dyDescent="0.55000000000000004">
      <c r="A443" s="129">
        <v>14.12</v>
      </c>
      <c r="B443" s="121" t="s">
        <v>121</v>
      </c>
      <c r="C443" s="120"/>
      <c r="D443" s="120"/>
      <c r="E443" s="132"/>
      <c r="F443" s="135"/>
      <c r="G443" s="135"/>
      <c r="H443" s="130"/>
      <c r="I443" s="116"/>
      <c r="J443" s="158" t="s">
        <v>1303</v>
      </c>
      <c r="K443" s="188"/>
    </row>
    <row r="444" spans="1:11" s="131" customFormat="1" x14ac:dyDescent="0.55000000000000004">
      <c r="A444" s="129"/>
      <c r="B444" s="116" t="s">
        <v>706</v>
      </c>
      <c r="C444" s="158" t="s">
        <v>707</v>
      </c>
      <c r="D444" s="148" t="s">
        <v>708</v>
      </c>
      <c r="E444" s="132">
        <v>1</v>
      </c>
      <c r="F444" s="135"/>
      <c r="G444" s="135"/>
      <c r="H444" s="130"/>
      <c r="I444" s="121" t="s">
        <v>121</v>
      </c>
      <c r="J444" s="158" t="s">
        <v>1303</v>
      </c>
      <c r="K444" s="188"/>
    </row>
    <row r="445" spans="1:11" s="131" customFormat="1" x14ac:dyDescent="0.55000000000000004">
      <c r="A445" s="129">
        <v>14.13</v>
      </c>
      <c r="B445" s="116" t="s">
        <v>256</v>
      </c>
      <c r="C445" s="158"/>
      <c r="D445" s="148"/>
      <c r="E445" s="132"/>
      <c r="F445" s="135"/>
      <c r="G445" s="135"/>
      <c r="H445" s="130"/>
      <c r="I445" s="116"/>
      <c r="J445" s="158" t="s">
        <v>1303</v>
      </c>
      <c r="K445" s="188"/>
    </row>
    <row r="446" spans="1:11" s="131" customFormat="1" x14ac:dyDescent="0.55000000000000004">
      <c r="A446" s="129"/>
      <c r="B446" s="116" t="s">
        <v>721</v>
      </c>
      <c r="C446" s="158" t="s">
        <v>722</v>
      </c>
      <c r="D446" s="148" t="s">
        <v>723</v>
      </c>
      <c r="E446" s="132">
        <v>1</v>
      </c>
      <c r="F446" s="135"/>
      <c r="G446" s="135">
        <v>1</v>
      </c>
      <c r="H446" s="130"/>
      <c r="I446" s="116" t="s">
        <v>256</v>
      </c>
      <c r="J446" s="158" t="s">
        <v>1303</v>
      </c>
      <c r="K446" s="188"/>
    </row>
    <row r="447" spans="1:11" s="131" customFormat="1" x14ac:dyDescent="0.55000000000000004">
      <c r="A447" s="129"/>
      <c r="B447" s="116" t="s">
        <v>1064</v>
      </c>
      <c r="C447" s="148" t="s">
        <v>1065</v>
      </c>
      <c r="D447" s="180" t="s">
        <v>1066</v>
      </c>
      <c r="E447" s="132"/>
      <c r="F447" s="135"/>
      <c r="G447" s="135">
        <v>1</v>
      </c>
      <c r="H447" s="130"/>
      <c r="I447" s="116" t="s">
        <v>256</v>
      </c>
      <c r="J447" s="158" t="s">
        <v>1303</v>
      </c>
      <c r="K447" s="188"/>
    </row>
    <row r="448" spans="1:11" s="131" customFormat="1" x14ac:dyDescent="0.55000000000000004">
      <c r="A448" s="129"/>
      <c r="B448" s="116" t="s">
        <v>724</v>
      </c>
      <c r="C448" s="158" t="s">
        <v>1068</v>
      </c>
      <c r="D448" s="148" t="s">
        <v>1067</v>
      </c>
      <c r="E448" s="132"/>
      <c r="F448" s="135"/>
      <c r="G448" s="135">
        <v>1</v>
      </c>
      <c r="H448" s="130"/>
      <c r="I448" s="116" t="s">
        <v>256</v>
      </c>
      <c r="J448" s="158" t="s">
        <v>1303</v>
      </c>
      <c r="K448" s="188"/>
    </row>
    <row r="449" spans="1:11" s="131" customFormat="1" x14ac:dyDescent="0.55000000000000004">
      <c r="A449" s="129"/>
      <c r="B449" s="116" t="s">
        <v>1045</v>
      </c>
      <c r="C449" s="158" t="s">
        <v>1062</v>
      </c>
      <c r="D449" s="148" t="s">
        <v>1063</v>
      </c>
      <c r="E449" s="132">
        <v>1</v>
      </c>
      <c r="F449" s="135"/>
      <c r="G449" s="135">
        <v>1</v>
      </c>
      <c r="H449" s="130"/>
      <c r="I449" s="116" t="s">
        <v>256</v>
      </c>
      <c r="J449" s="158" t="s">
        <v>1303</v>
      </c>
      <c r="K449" s="188"/>
    </row>
    <row r="450" spans="1:11" s="144" customFormat="1" x14ac:dyDescent="0.55000000000000004">
      <c r="A450" s="232" t="s">
        <v>159</v>
      </c>
      <c r="B450" s="232"/>
      <c r="C450" s="201"/>
      <c r="D450" s="201"/>
      <c r="E450" s="164">
        <f>SUM(E451:E473)</f>
        <v>17</v>
      </c>
      <c r="F450" s="164">
        <f t="shared" ref="F450:G450" si="8">SUM(F451:F473)</f>
        <v>0</v>
      </c>
      <c r="G450" s="164">
        <f t="shared" si="8"/>
        <v>3</v>
      </c>
      <c r="H450" s="165"/>
      <c r="I450" s="183"/>
      <c r="J450" s="198"/>
      <c r="K450" s="186"/>
    </row>
    <row r="451" spans="1:11" s="131" customFormat="1" x14ac:dyDescent="0.55000000000000004">
      <c r="A451" s="129">
        <v>15.1</v>
      </c>
      <c r="B451" s="121" t="s">
        <v>136</v>
      </c>
      <c r="C451" s="120"/>
      <c r="D451" s="120"/>
      <c r="E451" s="135"/>
      <c r="F451" s="132">
        <v>0</v>
      </c>
      <c r="G451" s="132"/>
      <c r="H451" s="130"/>
      <c r="I451" s="116"/>
      <c r="J451" s="158" t="s">
        <v>1304</v>
      </c>
      <c r="K451" s="188"/>
    </row>
    <row r="452" spans="1:11" s="131" customFormat="1" x14ac:dyDescent="0.55000000000000004">
      <c r="A452" s="129"/>
      <c r="B452" s="159" t="s">
        <v>422</v>
      </c>
      <c r="C452" s="168" t="s">
        <v>423</v>
      </c>
      <c r="D452" s="179" t="s">
        <v>424</v>
      </c>
      <c r="E452" s="135">
        <v>1</v>
      </c>
      <c r="F452" s="132"/>
      <c r="G452" s="132"/>
      <c r="H452" s="130"/>
      <c r="I452" s="121" t="s">
        <v>136</v>
      </c>
      <c r="J452" s="158" t="s">
        <v>1304</v>
      </c>
      <c r="K452" s="188"/>
    </row>
    <row r="453" spans="1:11" s="131" customFormat="1" x14ac:dyDescent="0.55000000000000004">
      <c r="A453" s="129"/>
      <c r="B453" s="159" t="s">
        <v>425</v>
      </c>
      <c r="C453" s="168" t="s">
        <v>426</v>
      </c>
      <c r="D453" s="179" t="s">
        <v>427</v>
      </c>
      <c r="E453" s="135">
        <v>1</v>
      </c>
      <c r="F453" s="132"/>
      <c r="G453" s="132"/>
      <c r="H453" s="130"/>
      <c r="I453" s="121" t="s">
        <v>136</v>
      </c>
      <c r="J453" s="158" t="s">
        <v>1304</v>
      </c>
      <c r="K453" s="188"/>
    </row>
    <row r="454" spans="1:11" s="131" customFormat="1" x14ac:dyDescent="0.55000000000000004">
      <c r="A454" s="129">
        <v>15.2</v>
      </c>
      <c r="B454" s="121" t="s">
        <v>127</v>
      </c>
      <c r="C454" s="120"/>
      <c r="D454" s="120"/>
      <c r="E454" s="135"/>
      <c r="F454" s="132">
        <v>0</v>
      </c>
      <c r="G454" s="132"/>
      <c r="H454" s="130"/>
      <c r="I454" s="116"/>
      <c r="J454" s="158" t="s">
        <v>1304</v>
      </c>
      <c r="K454" s="188"/>
    </row>
    <row r="455" spans="1:11" s="131" customFormat="1" x14ac:dyDescent="0.55000000000000004">
      <c r="A455" s="129"/>
      <c r="B455" s="159" t="s">
        <v>428</v>
      </c>
      <c r="C455" s="168" t="s">
        <v>429</v>
      </c>
      <c r="D455" s="179" t="s">
        <v>430</v>
      </c>
      <c r="E455" s="135">
        <v>1</v>
      </c>
      <c r="F455" s="132"/>
      <c r="G455" s="132"/>
      <c r="H455" s="130"/>
      <c r="I455" s="121" t="s">
        <v>127</v>
      </c>
      <c r="J455" s="158" t="s">
        <v>1304</v>
      </c>
      <c r="K455" s="188"/>
    </row>
    <row r="456" spans="1:11" s="131" customFormat="1" x14ac:dyDescent="0.55000000000000004">
      <c r="A456" s="129"/>
      <c r="B456" s="151" t="s">
        <v>431</v>
      </c>
      <c r="C456" s="168" t="s">
        <v>432</v>
      </c>
      <c r="D456" s="179" t="s">
        <v>433</v>
      </c>
      <c r="E456" s="135">
        <v>1</v>
      </c>
      <c r="F456" s="132"/>
      <c r="G456" s="132"/>
      <c r="H456" s="130"/>
      <c r="I456" s="121" t="s">
        <v>127</v>
      </c>
      <c r="J456" s="158" t="s">
        <v>1304</v>
      </c>
      <c r="K456" s="188"/>
    </row>
    <row r="457" spans="1:11" s="131" customFormat="1" x14ac:dyDescent="0.55000000000000004">
      <c r="A457" s="129"/>
      <c r="B457" s="151" t="s">
        <v>434</v>
      </c>
      <c r="C457" s="168" t="s">
        <v>435</v>
      </c>
      <c r="D457" s="179" t="s">
        <v>436</v>
      </c>
      <c r="E457" s="135">
        <v>1</v>
      </c>
      <c r="F457" s="132"/>
      <c r="G457" s="132"/>
      <c r="H457" s="130"/>
      <c r="I457" s="121" t="s">
        <v>127</v>
      </c>
      <c r="J457" s="158" t="s">
        <v>1304</v>
      </c>
      <c r="K457" s="188"/>
    </row>
    <row r="458" spans="1:11" s="131" customFormat="1" x14ac:dyDescent="0.55000000000000004">
      <c r="A458" s="129">
        <v>15.3</v>
      </c>
      <c r="B458" s="121" t="s">
        <v>1272</v>
      </c>
      <c r="C458" s="120"/>
      <c r="D458" s="120"/>
      <c r="E458" s="135"/>
      <c r="F458" s="132">
        <v>0</v>
      </c>
      <c r="G458" s="132"/>
      <c r="H458" s="130"/>
      <c r="I458" s="116"/>
      <c r="J458" s="158" t="s">
        <v>1304</v>
      </c>
      <c r="K458" s="188"/>
    </row>
    <row r="459" spans="1:11" s="131" customFormat="1" x14ac:dyDescent="0.55000000000000004">
      <c r="A459" s="129"/>
      <c r="B459" s="159" t="s">
        <v>404</v>
      </c>
      <c r="C459" s="168" t="s">
        <v>405</v>
      </c>
      <c r="D459" s="179" t="s">
        <v>406</v>
      </c>
      <c r="E459" s="135">
        <v>1</v>
      </c>
      <c r="F459" s="132"/>
      <c r="G459" s="132"/>
      <c r="H459" s="130"/>
      <c r="I459" s="121" t="s">
        <v>1272</v>
      </c>
      <c r="J459" s="158" t="s">
        <v>1304</v>
      </c>
      <c r="K459" s="188"/>
    </row>
    <row r="460" spans="1:11" s="131" customFormat="1" x14ac:dyDescent="0.55000000000000004">
      <c r="A460" s="129"/>
      <c r="B460" s="159" t="s">
        <v>407</v>
      </c>
      <c r="C460" s="168" t="s">
        <v>408</v>
      </c>
      <c r="D460" s="179" t="s">
        <v>409</v>
      </c>
      <c r="E460" s="135">
        <v>1</v>
      </c>
      <c r="F460" s="132"/>
      <c r="G460" s="132"/>
      <c r="H460" s="130"/>
      <c r="I460" s="121" t="s">
        <v>1272</v>
      </c>
      <c r="J460" s="158" t="s">
        <v>1304</v>
      </c>
      <c r="K460" s="188"/>
    </row>
    <row r="461" spans="1:11" s="131" customFormat="1" x14ac:dyDescent="0.55000000000000004">
      <c r="A461" s="129"/>
      <c r="B461" s="159" t="s">
        <v>410</v>
      </c>
      <c r="C461" s="168" t="s">
        <v>411</v>
      </c>
      <c r="D461" s="179" t="s">
        <v>412</v>
      </c>
      <c r="E461" s="135">
        <v>1</v>
      </c>
      <c r="F461" s="132"/>
      <c r="G461" s="132"/>
      <c r="H461" s="130"/>
      <c r="I461" s="121" t="s">
        <v>1272</v>
      </c>
      <c r="J461" s="158" t="s">
        <v>1304</v>
      </c>
      <c r="K461" s="188"/>
    </row>
    <row r="462" spans="1:11" s="131" customFormat="1" x14ac:dyDescent="0.55000000000000004">
      <c r="A462" s="129"/>
      <c r="B462" s="159" t="s">
        <v>413</v>
      </c>
      <c r="C462" s="168" t="s">
        <v>414</v>
      </c>
      <c r="D462" s="179" t="s">
        <v>415</v>
      </c>
      <c r="E462" s="135">
        <v>1</v>
      </c>
      <c r="F462" s="132"/>
      <c r="G462" s="132"/>
      <c r="H462" s="130"/>
      <c r="I462" s="121" t="s">
        <v>1272</v>
      </c>
      <c r="J462" s="158" t="s">
        <v>1304</v>
      </c>
      <c r="K462" s="188"/>
    </row>
    <row r="463" spans="1:11" s="131" customFormat="1" x14ac:dyDescent="0.55000000000000004">
      <c r="A463" s="129">
        <v>15.4</v>
      </c>
      <c r="B463" s="121" t="s">
        <v>122</v>
      </c>
      <c r="C463" s="120"/>
      <c r="D463" s="120"/>
      <c r="E463" s="135"/>
      <c r="F463" s="132">
        <v>0</v>
      </c>
      <c r="G463" s="132"/>
      <c r="H463" s="130"/>
      <c r="I463" s="116"/>
      <c r="J463" s="158" t="s">
        <v>1304</v>
      </c>
      <c r="K463" s="188"/>
    </row>
    <row r="464" spans="1:11" s="131" customFormat="1" x14ac:dyDescent="0.55000000000000004">
      <c r="A464" s="129"/>
      <c r="B464" s="147" t="s">
        <v>437</v>
      </c>
      <c r="C464" s="168" t="s">
        <v>438</v>
      </c>
      <c r="D464" s="179" t="s">
        <v>439</v>
      </c>
      <c r="E464" s="135">
        <v>1</v>
      </c>
      <c r="F464" s="132"/>
      <c r="G464" s="132"/>
      <c r="H464" s="130"/>
      <c r="I464" s="121" t="s">
        <v>122</v>
      </c>
      <c r="J464" s="158" t="s">
        <v>1304</v>
      </c>
      <c r="K464" s="188"/>
    </row>
    <row r="465" spans="1:11" s="131" customFormat="1" x14ac:dyDescent="0.55000000000000004">
      <c r="A465" s="129"/>
      <c r="B465" s="147" t="s">
        <v>440</v>
      </c>
      <c r="C465" s="168" t="s">
        <v>441</v>
      </c>
      <c r="D465" s="179" t="s">
        <v>442</v>
      </c>
      <c r="E465" s="135">
        <v>1</v>
      </c>
      <c r="F465" s="132"/>
      <c r="G465" s="132"/>
      <c r="H465" s="130"/>
      <c r="I465" s="121" t="s">
        <v>122</v>
      </c>
      <c r="J465" s="158" t="s">
        <v>1304</v>
      </c>
      <c r="K465" s="188"/>
    </row>
    <row r="466" spans="1:11" s="131" customFormat="1" x14ac:dyDescent="0.55000000000000004">
      <c r="A466" s="129"/>
      <c r="B466" s="159" t="s">
        <v>401</v>
      </c>
      <c r="C466" s="168" t="s">
        <v>402</v>
      </c>
      <c r="D466" s="179" t="s">
        <v>403</v>
      </c>
      <c r="E466" s="135">
        <v>1</v>
      </c>
      <c r="F466" s="132"/>
      <c r="G466" s="132">
        <v>1</v>
      </c>
      <c r="H466" s="130"/>
      <c r="I466" s="121" t="s">
        <v>122</v>
      </c>
      <c r="J466" s="158" t="s">
        <v>1304</v>
      </c>
      <c r="K466" s="188"/>
    </row>
    <row r="467" spans="1:11" s="131" customFormat="1" x14ac:dyDescent="0.55000000000000004">
      <c r="A467" s="129">
        <v>15.5</v>
      </c>
      <c r="B467" s="121" t="s">
        <v>110</v>
      </c>
      <c r="C467" s="120"/>
      <c r="D467" s="120"/>
      <c r="E467" s="135"/>
      <c r="F467" s="132">
        <v>0</v>
      </c>
      <c r="G467" s="132"/>
      <c r="H467" s="130"/>
      <c r="I467" s="116"/>
      <c r="J467" s="158" t="s">
        <v>1304</v>
      </c>
      <c r="K467" s="188"/>
    </row>
    <row r="468" spans="1:11" s="131" customFormat="1" x14ac:dyDescent="0.55000000000000004">
      <c r="A468" s="129"/>
      <c r="B468" s="159" t="s">
        <v>398</v>
      </c>
      <c r="C468" s="168" t="s">
        <v>399</v>
      </c>
      <c r="D468" s="179" t="s">
        <v>400</v>
      </c>
      <c r="E468" s="135">
        <v>1</v>
      </c>
      <c r="F468" s="132"/>
      <c r="G468" s="132">
        <v>1</v>
      </c>
      <c r="H468" s="130" t="s">
        <v>1288</v>
      </c>
      <c r="I468" s="121" t="s">
        <v>110</v>
      </c>
      <c r="J468" s="158" t="s">
        <v>1304</v>
      </c>
      <c r="K468" s="188"/>
    </row>
    <row r="469" spans="1:11" s="131" customFormat="1" x14ac:dyDescent="0.55000000000000004">
      <c r="A469" s="129"/>
      <c r="B469" s="159" t="s">
        <v>416</v>
      </c>
      <c r="C469" s="168" t="s">
        <v>417</v>
      </c>
      <c r="D469" s="179" t="s">
        <v>418</v>
      </c>
      <c r="E469" s="135">
        <v>1</v>
      </c>
      <c r="F469" s="132"/>
      <c r="G469" s="132"/>
      <c r="H469" s="130"/>
      <c r="I469" s="121" t="s">
        <v>110</v>
      </c>
      <c r="J469" s="158" t="s">
        <v>1304</v>
      </c>
      <c r="K469" s="188"/>
    </row>
    <row r="470" spans="1:11" s="131" customFormat="1" x14ac:dyDescent="0.55000000000000004">
      <c r="A470" s="129"/>
      <c r="B470" s="159" t="s">
        <v>419</v>
      </c>
      <c r="C470" s="168" t="s">
        <v>420</v>
      </c>
      <c r="D470" s="179" t="s">
        <v>421</v>
      </c>
      <c r="E470" s="135">
        <v>1</v>
      </c>
      <c r="F470" s="132"/>
      <c r="G470" s="132"/>
      <c r="H470" s="130"/>
      <c r="I470" s="121" t="s">
        <v>110</v>
      </c>
      <c r="J470" s="158" t="s">
        <v>1304</v>
      </c>
      <c r="K470" s="188"/>
    </row>
    <row r="471" spans="1:11" s="131" customFormat="1" x14ac:dyDescent="0.55000000000000004">
      <c r="A471" s="129">
        <v>15.6</v>
      </c>
      <c r="B471" s="159" t="s">
        <v>256</v>
      </c>
      <c r="C471" s="168"/>
      <c r="D471" s="179"/>
      <c r="E471" s="135"/>
      <c r="F471" s="132"/>
      <c r="G471" s="132"/>
      <c r="H471" s="130"/>
      <c r="I471" s="116"/>
      <c r="J471" s="158" t="s">
        <v>1304</v>
      </c>
      <c r="K471" s="188"/>
    </row>
    <row r="472" spans="1:11" s="131" customFormat="1" x14ac:dyDescent="0.55000000000000004">
      <c r="A472" s="129"/>
      <c r="B472" s="147" t="s">
        <v>443</v>
      </c>
      <c r="C472" s="168" t="s">
        <v>444</v>
      </c>
      <c r="D472" s="179" t="s">
        <v>445</v>
      </c>
      <c r="E472" s="135">
        <v>1</v>
      </c>
      <c r="F472" s="132"/>
      <c r="G472" s="132">
        <v>1</v>
      </c>
      <c r="H472" s="130"/>
      <c r="I472" s="159" t="s">
        <v>256</v>
      </c>
      <c r="J472" s="158" t="s">
        <v>1304</v>
      </c>
      <c r="K472" s="188"/>
    </row>
    <row r="473" spans="1:11" s="131" customFormat="1" x14ac:dyDescent="0.55000000000000004">
      <c r="A473" s="129"/>
      <c r="B473" s="147" t="s">
        <v>1046</v>
      </c>
      <c r="C473" s="168" t="s">
        <v>1047</v>
      </c>
      <c r="D473" s="179" t="s">
        <v>1048</v>
      </c>
      <c r="E473" s="135">
        <v>1</v>
      </c>
      <c r="F473" s="132"/>
      <c r="G473" s="132"/>
      <c r="H473" s="130"/>
      <c r="I473" s="159" t="s">
        <v>256</v>
      </c>
      <c r="J473" s="158" t="s">
        <v>1304</v>
      </c>
      <c r="K473" s="188"/>
    </row>
    <row r="474" spans="1:11" s="131" customFormat="1" x14ac:dyDescent="0.55000000000000004">
      <c r="A474" s="129"/>
      <c r="B474" s="147"/>
      <c r="C474" s="168"/>
      <c r="D474" s="179"/>
      <c r="E474" s="135"/>
      <c r="F474" s="132"/>
      <c r="G474" s="132"/>
      <c r="H474" s="130"/>
      <c r="I474" s="116"/>
      <c r="J474" s="150"/>
      <c r="K474" s="167"/>
    </row>
    <row r="475" spans="1:11" s="144" customFormat="1" x14ac:dyDescent="0.55000000000000004">
      <c r="A475" s="232" t="s">
        <v>160</v>
      </c>
      <c r="B475" s="232"/>
      <c r="C475" s="201"/>
      <c r="D475" s="201"/>
      <c r="E475" s="164">
        <f>SUM(E476:E482)</f>
        <v>2</v>
      </c>
      <c r="F475" s="164">
        <f t="shared" ref="F475:G475" si="9">SUM(F476:F482)</f>
        <v>1</v>
      </c>
      <c r="G475" s="164">
        <f t="shared" si="9"/>
        <v>3</v>
      </c>
      <c r="H475" s="165"/>
      <c r="I475" s="183"/>
      <c r="J475" s="198"/>
      <c r="K475" s="186"/>
    </row>
    <row r="476" spans="1:11" s="131" customFormat="1" x14ac:dyDescent="0.55000000000000004">
      <c r="A476" s="129">
        <v>16.100000000000001</v>
      </c>
      <c r="B476" s="120" t="s">
        <v>132</v>
      </c>
      <c r="C476" s="120"/>
      <c r="D476" s="120"/>
      <c r="E476" s="135"/>
      <c r="F476" s="135"/>
      <c r="G476" s="135"/>
      <c r="H476" s="130"/>
      <c r="I476" s="116"/>
      <c r="J476" s="158" t="s">
        <v>1305</v>
      </c>
      <c r="K476" s="188"/>
    </row>
    <row r="477" spans="1:11" s="131" customFormat="1" x14ac:dyDescent="0.55000000000000004">
      <c r="A477" s="129">
        <v>16.2</v>
      </c>
      <c r="B477" s="121" t="s">
        <v>133</v>
      </c>
      <c r="C477" s="120"/>
      <c r="D477" s="120"/>
      <c r="E477" s="135"/>
      <c r="F477" s="135"/>
      <c r="G477" s="135"/>
      <c r="H477" s="130"/>
      <c r="I477" s="116"/>
      <c r="J477" s="158" t="s">
        <v>1305</v>
      </c>
      <c r="K477" s="188"/>
    </row>
    <row r="478" spans="1:11" s="131" customFormat="1" x14ac:dyDescent="0.55000000000000004">
      <c r="A478" s="129"/>
      <c r="B478" s="116" t="s">
        <v>958</v>
      </c>
      <c r="C478" s="120" t="s">
        <v>1050</v>
      </c>
      <c r="D478" s="120" t="s">
        <v>959</v>
      </c>
      <c r="E478" s="135">
        <v>1</v>
      </c>
      <c r="F478" s="135"/>
      <c r="G478" s="135"/>
      <c r="H478" s="130"/>
      <c r="I478" s="121" t="s">
        <v>133</v>
      </c>
      <c r="J478" s="158" t="s">
        <v>1305</v>
      </c>
      <c r="K478" s="188"/>
    </row>
    <row r="479" spans="1:11" s="131" customFormat="1" x14ac:dyDescent="0.55000000000000004">
      <c r="A479" s="129"/>
      <c r="B479" s="150" t="s">
        <v>463</v>
      </c>
      <c r="C479" s="148" t="s">
        <v>464</v>
      </c>
      <c r="D479" s="176" t="s">
        <v>465</v>
      </c>
      <c r="E479" s="135">
        <v>1</v>
      </c>
      <c r="F479" s="135"/>
      <c r="G479" s="135">
        <v>1</v>
      </c>
      <c r="H479" s="130"/>
      <c r="I479" s="121" t="s">
        <v>133</v>
      </c>
      <c r="J479" s="158" t="s">
        <v>1305</v>
      </c>
      <c r="K479" s="188"/>
    </row>
    <row r="480" spans="1:11" s="131" customFormat="1" x14ac:dyDescent="0.55000000000000004">
      <c r="A480" s="129"/>
      <c r="B480" s="151" t="s">
        <v>957</v>
      </c>
      <c r="C480" s="120" t="s">
        <v>1311</v>
      </c>
      <c r="D480" s="120" t="s">
        <v>962</v>
      </c>
      <c r="E480" s="135"/>
      <c r="F480" s="135"/>
      <c r="G480" s="135">
        <v>1</v>
      </c>
      <c r="H480" s="130" t="s">
        <v>1281</v>
      </c>
      <c r="I480" s="116"/>
      <c r="J480" s="158" t="s">
        <v>1305</v>
      </c>
      <c r="K480" s="188"/>
    </row>
    <row r="481" spans="1:11" s="131" customFormat="1" x14ac:dyDescent="0.55000000000000004">
      <c r="A481" s="129">
        <v>16.3</v>
      </c>
      <c r="B481" s="116" t="s">
        <v>256</v>
      </c>
      <c r="C481" s="120"/>
      <c r="D481" s="120"/>
      <c r="E481" s="135"/>
      <c r="F481" s="135"/>
      <c r="G481" s="135"/>
      <c r="H481" s="130"/>
      <c r="I481" s="116"/>
      <c r="J481" s="158" t="s">
        <v>1305</v>
      </c>
      <c r="K481" s="188"/>
    </row>
    <row r="482" spans="1:11" s="131" customFormat="1" x14ac:dyDescent="0.55000000000000004">
      <c r="A482" s="129"/>
      <c r="B482" s="116" t="s">
        <v>1049</v>
      </c>
      <c r="C482" s="120" t="s">
        <v>1310</v>
      </c>
      <c r="D482" s="120" t="s">
        <v>961</v>
      </c>
      <c r="E482" s="135"/>
      <c r="F482" s="135">
        <v>1</v>
      </c>
      <c r="G482" s="135">
        <v>1</v>
      </c>
      <c r="H482" s="130"/>
      <c r="I482" s="116" t="s">
        <v>256</v>
      </c>
      <c r="J482" s="158" t="s">
        <v>1305</v>
      </c>
      <c r="K482" s="188"/>
    </row>
    <row r="483" spans="1:11" s="131" customFormat="1" x14ac:dyDescent="0.55000000000000004">
      <c r="A483" s="129"/>
      <c r="B483" s="116"/>
      <c r="C483" s="120"/>
      <c r="D483" s="120"/>
      <c r="E483" s="135"/>
      <c r="F483" s="135"/>
      <c r="G483" s="135"/>
      <c r="H483" s="130"/>
      <c r="I483" s="116"/>
      <c r="J483" s="150"/>
      <c r="K483" s="167"/>
    </row>
    <row r="484" spans="1:11" s="144" customFormat="1" x14ac:dyDescent="0.55000000000000004">
      <c r="A484" s="183" t="s">
        <v>397</v>
      </c>
      <c r="B484" s="183"/>
      <c r="C484" s="199"/>
      <c r="D484" s="199"/>
      <c r="E484" s="181">
        <f>SUM(E485:E492)</f>
        <v>6</v>
      </c>
      <c r="F484" s="181">
        <f t="shared" ref="F484:G484" si="10">SUM(F485:F492)</f>
        <v>1</v>
      </c>
      <c r="G484" s="181">
        <f t="shared" si="10"/>
        <v>8</v>
      </c>
      <c r="H484" s="182"/>
      <c r="I484" s="183"/>
      <c r="J484" s="198" t="s">
        <v>1306</v>
      </c>
      <c r="K484" s="186"/>
    </row>
    <row r="485" spans="1:11" s="131" customFormat="1" x14ac:dyDescent="0.55000000000000004">
      <c r="A485" s="129"/>
      <c r="B485" s="120" t="s">
        <v>229</v>
      </c>
      <c r="C485" s="120" t="s">
        <v>231</v>
      </c>
      <c r="D485" s="120"/>
      <c r="E485" s="135"/>
      <c r="F485" s="135"/>
      <c r="G485" s="135">
        <v>1</v>
      </c>
      <c r="H485" s="130" t="s">
        <v>230</v>
      </c>
      <c r="I485" s="116"/>
      <c r="J485" s="150" t="s">
        <v>1306</v>
      </c>
      <c r="K485" s="167"/>
    </row>
    <row r="486" spans="1:11" s="131" customFormat="1" x14ac:dyDescent="0.55000000000000004">
      <c r="A486" s="129"/>
      <c r="B486" s="121" t="s">
        <v>960</v>
      </c>
      <c r="C486" s="120" t="s">
        <v>1237</v>
      </c>
      <c r="D486" s="148" t="s">
        <v>1239</v>
      </c>
      <c r="E486" s="135">
        <v>1</v>
      </c>
      <c r="F486" s="135"/>
      <c r="G486" s="135">
        <v>1</v>
      </c>
      <c r="H486" s="130" t="s">
        <v>1280</v>
      </c>
      <c r="I486" s="116"/>
      <c r="J486" s="150" t="s">
        <v>1306</v>
      </c>
      <c r="K486" s="167"/>
    </row>
    <row r="487" spans="1:11" s="131" customFormat="1" x14ac:dyDescent="0.55000000000000004">
      <c r="A487" s="129"/>
      <c r="B487" s="121" t="s">
        <v>963</v>
      </c>
      <c r="C487" s="120"/>
      <c r="D487" s="120"/>
      <c r="E487" s="135">
        <v>1</v>
      </c>
      <c r="F487" s="135">
        <v>0</v>
      </c>
      <c r="G487" s="135">
        <v>1</v>
      </c>
      <c r="H487" s="130"/>
      <c r="I487" s="116"/>
      <c r="J487" s="150" t="s">
        <v>1306</v>
      </c>
      <c r="K487" s="167"/>
    </row>
    <row r="488" spans="1:11" s="131" customFormat="1" x14ac:dyDescent="0.55000000000000004">
      <c r="A488" s="129"/>
      <c r="B488" s="121" t="s">
        <v>964</v>
      </c>
      <c r="C488" s="120"/>
      <c r="D488" s="120"/>
      <c r="E488" s="135">
        <v>1</v>
      </c>
      <c r="F488" s="135">
        <v>0</v>
      </c>
      <c r="G488" s="135">
        <v>1</v>
      </c>
      <c r="H488" s="130"/>
      <c r="I488" s="116"/>
      <c r="J488" s="150" t="s">
        <v>1306</v>
      </c>
      <c r="K488" s="167"/>
    </row>
    <row r="489" spans="1:11" s="131" customFormat="1" x14ac:dyDescent="0.55000000000000004">
      <c r="A489" s="129"/>
      <c r="B489" s="121" t="s">
        <v>965</v>
      </c>
      <c r="C489" s="120"/>
      <c r="D489" s="120"/>
      <c r="E489" s="135">
        <v>1</v>
      </c>
      <c r="F489" s="135">
        <v>0</v>
      </c>
      <c r="G489" s="135">
        <v>1</v>
      </c>
      <c r="H489" s="130"/>
      <c r="I489" s="116"/>
      <c r="J489" s="150" t="s">
        <v>1306</v>
      </c>
      <c r="K489" s="167"/>
    </row>
    <row r="490" spans="1:11" s="131" customFormat="1" x14ac:dyDescent="0.55000000000000004">
      <c r="A490" s="129"/>
      <c r="B490" s="121" t="s">
        <v>966</v>
      </c>
      <c r="C490" s="120"/>
      <c r="D490" s="120"/>
      <c r="E490" s="135">
        <v>1</v>
      </c>
      <c r="F490" s="135">
        <v>0</v>
      </c>
      <c r="G490" s="135">
        <v>1</v>
      </c>
      <c r="H490" s="130"/>
      <c r="I490" s="116"/>
      <c r="J490" s="150" t="s">
        <v>1306</v>
      </c>
      <c r="K490" s="167"/>
    </row>
    <row r="491" spans="1:11" s="131" customFormat="1" x14ac:dyDescent="0.55000000000000004">
      <c r="A491" s="129"/>
      <c r="B491" s="121" t="s">
        <v>967</v>
      </c>
      <c r="C491" s="120"/>
      <c r="D491" s="120"/>
      <c r="E491" s="135">
        <v>1</v>
      </c>
      <c r="F491" s="135">
        <v>0</v>
      </c>
      <c r="G491" s="135">
        <v>1</v>
      </c>
      <c r="H491" s="130"/>
      <c r="I491" s="116"/>
      <c r="J491" s="150" t="s">
        <v>1306</v>
      </c>
      <c r="K491" s="167"/>
    </row>
    <row r="492" spans="1:11" s="131" customFormat="1" x14ac:dyDescent="0.55000000000000004">
      <c r="A492" s="129"/>
      <c r="B492" s="121" t="s">
        <v>1315</v>
      </c>
      <c r="C492" s="120" t="s">
        <v>1316</v>
      </c>
      <c r="D492" s="234" t="s">
        <v>1317</v>
      </c>
      <c r="E492" s="135"/>
      <c r="F492" s="135">
        <v>1</v>
      </c>
      <c r="G492" s="135">
        <v>1</v>
      </c>
      <c r="H492" s="130"/>
      <c r="I492" s="116" t="s">
        <v>256</v>
      </c>
      <c r="J492" s="150" t="s">
        <v>1318</v>
      </c>
      <c r="K492" s="167"/>
    </row>
    <row r="493" spans="1:11" s="144" customFormat="1" x14ac:dyDescent="0.55000000000000004">
      <c r="A493" s="183" t="s">
        <v>970</v>
      </c>
      <c r="B493" s="183"/>
      <c r="C493" s="199"/>
      <c r="D493" s="199"/>
      <c r="E493" s="181">
        <f>SUM(E494:E523)</f>
        <v>4</v>
      </c>
      <c r="F493" s="181">
        <f>SUM(F494:F523)</f>
        <v>8</v>
      </c>
      <c r="G493" s="181">
        <f>SUM(G494:G523)</f>
        <v>18</v>
      </c>
      <c r="H493" s="182"/>
      <c r="I493" s="183"/>
      <c r="J493" s="198"/>
      <c r="K493" s="186"/>
    </row>
    <row r="494" spans="1:11" s="131" customFormat="1" x14ac:dyDescent="0.55000000000000004">
      <c r="A494" s="116"/>
      <c r="B494" s="116" t="s">
        <v>991</v>
      </c>
      <c r="C494" s="158" t="s">
        <v>971</v>
      </c>
      <c r="D494" s="180" t="s">
        <v>972</v>
      </c>
      <c r="E494" s="133">
        <v>1</v>
      </c>
      <c r="F494" s="133"/>
      <c r="G494" s="133"/>
      <c r="H494" s="134" t="s">
        <v>1279</v>
      </c>
      <c r="I494" s="116" t="s">
        <v>1240</v>
      </c>
      <c r="J494" s="150" t="s">
        <v>1307</v>
      </c>
      <c r="K494" s="167"/>
    </row>
    <row r="495" spans="1:11" s="131" customFormat="1" x14ac:dyDescent="0.55000000000000004">
      <c r="A495" s="116"/>
      <c r="B495" s="116" t="s">
        <v>1057</v>
      </c>
      <c r="C495" s="158" t="s">
        <v>1061</v>
      </c>
      <c r="D495" s="180" t="s">
        <v>1058</v>
      </c>
      <c r="E495" s="133">
        <v>1</v>
      </c>
      <c r="F495" s="133"/>
      <c r="G495" s="133"/>
      <c r="H495" s="134"/>
      <c r="I495" s="116" t="s">
        <v>1241</v>
      </c>
      <c r="J495" s="150" t="s">
        <v>1307</v>
      </c>
      <c r="K495" s="167"/>
    </row>
    <row r="496" spans="1:11" s="131" customFormat="1" x14ac:dyDescent="0.55000000000000004">
      <c r="A496" s="116"/>
      <c r="B496" s="169" t="s">
        <v>992</v>
      </c>
      <c r="C496" s="147" t="s">
        <v>973</v>
      </c>
      <c r="D496" s="177" t="s">
        <v>974</v>
      </c>
      <c r="E496" s="133">
        <v>1</v>
      </c>
      <c r="F496" s="133"/>
      <c r="G496" s="133"/>
      <c r="H496" s="134"/>
      <c r="I496" s="116" t="s">
        <v>1242</v>
      </c>
      <c r="J496" s="150" t="s">
        <v>1307</v>
      </c>
      <c r="K496" s="167"/>
    </row>
    <row r="497" spans="1:11" s="131" customFormat="1" x14ac:dyDescent="0.55000000000000004">
      <c r="A497" s="116"/>
      <c r="B497" s="116" t="s">
        <v>993</v>
      </c>
      <c r="C497" s="158" t="s">
        <v>975</v>
      </c>
      <c r="D497" s="180" t="s">
        <v>976</v>
      </c>
      <c r="E497" s="133">
        <v>1</v>
      </c>
      <c r="F497" s="133"/>
      <c r="G497" s="133"/>
      <c r="H497" s="134"/>
      <c r="I497" s="116" t="s">
        <v>1243</v>
      </c>
      <c r="J497" s="150" t="s">
        <v>1307</v>
      </c>
      <c r="K497" s="167"/>
    </row>
    <row r="498" spans="1:11" s="131" customFormat="1" x14ac:dyDescent="0.55000000000000004">
      <c r="A498" s="116"/>
      <c r="B498" s="169" t="s">
        <v>994</v>
      </c>
      <c r="C498" s="147" t="s">
        <v>977</v>
      </c>
      <c r="D498" s="177" t="s">
        <v>978</v>
      </c>
      <c r="E498" s="133"/>
      <c r="F498" s="133">
        <v>1</v>
      </c>
      <c r="G498" s="133"/>
      <c r="H498" s="134"/>
      <c r="I498" s="116" t="s">
        <v>1244</v>
      </c>
      <c r="J498" s="150" t="s">
        <v>1307</v>
      </c>
      <c r="K498" s="167"/>
    </row>
    <row r="499" spans="1:11" s="131" customFormat="1" x14ac:dyDescent="0.55000000000000004">
      <c r="A499" s="116"/>
      <c r="B499" s="116" t="s">
        <v>1059</v>
      </c>
      <c r="C499" s="158" t="s">
        <v>1060</v>
      </c>
      <c r="D499" s="180" t="s">
        <v>1018</v>
      </c>
      <c r="E499" s="133"/>
      <c r="F499" s="133">
        <v>1</v>
      </c>
      <c r="G499" s="133"/>
      <c r="H499" s="134"/>
      <c r="I499" s="116" t="s">
        <v>1245</v>
      </c>
      <c r="J499" s="150" t="s">
        <v>1307</v>
      </c>
      <c r="K499" s="167"/>
    </row>
    <row r="500" spans="1:11" s="131" customFormat="1" x14ac:dyDescent="0.55000000000000004">
      <c r="A500" s="116"/>
      <c r="B500" s="169" t="s">
        <v>995</v>
      </c>
      <c r="C500" s="147" t="s">
        <v>979</v>
      </c>
      <c r="D500" s="177" t="s">
        <v>980</v>
      </c>
      <c r="E500" s="133"/>
      <c r="F500" s="133">
        <v>1</v>
      </c>
      <c r="G500" s="133"/>
      <c r="H500" s="134"/>
      <c r="I500" s="116" t="s">
        <v>1246</v>
      </c>
      <c r="J500" s="150" t="s">
        <v>1307</v>
      </c>
      <c r="K500" s="167"/>
    </row>
    <row r="501" spans="1:11" s="131" customFormat="1" x14ac:dyDescent="0.55000000000000004">
      <c r="A501" s="116"/>
      <c r="B501" s="169" t="s">
        <v>996</v>
      </c>
      <c r="C501" s="147" t="s">
        <v>981</v>
      </c>
      <c r="D501" s="177" t="s">
        <v>982</v>
      </c>
      <c r="E501" s="133"/>
      <c r="F501" s="133">
        <v>1</v>
      </c>
      <c r="G501" s="133"/>
      <c r="H501" s="134"/>
      <c r="I501" s="116" t="s">
        <v>1247</v>
      </c>
      <c r="J501" s="150" t="s">
        <v>1307</v>
      </c>
      <c r="K501" s="167"/>
    </row>
    <row r="502" spans="1:11" s="131" customFormat="1" x14ac:dyDescent="0.55000000000000004">
      <c r="A502" s="116"/>
      <c r="B502" s="169" t="s">
        <v>997</v>
      </c>
      <c r="C502" s="147" t="s">
        <v>983</v>
      </c>
      <c r="D502" s="177" t="s">
        <v>984</v>
      </c>
      <c r="E502" s="133"/>
      <c r="F502" s="133">
        <v>1</v>
      </c>
      <c r="G502" s="133"/>
      <c r="H502" s="134"/>
      <c r="I502" s="116" t="s">
        <v>1248</v>
      </c>
      <c r="J502" s="150" t="s">
        <v>1307</v>
      </c>
      <c r="K502" s="167"/>
    </row>
    <row r="503" spans="1:11" s="131" customFormat="1" x14ac:dyDescent="0.55000000000000004">
      <c r="A503" s="116"/>
      <c r="B503" s="169" t="s">
        <v>998</v>
      </c>
      <c r="C503" s="147" t="s">
        <v>985</v>
      </c>
      <c r="D503" s="177" t="s">
        <v>986</v>
      </c>
      <c r="E503" s="133"/>
      <c r="F503" s="133">
        <v>1</v>
      </c>
      <c r="G503" s="133"/>
      <c r="H503" s="134"/>
      <c r="I503" s="116" t="s">
        <v>1249</v>
      </c>
      <c r="J503" s="150" t="s">
        <v>1307</v>
      </c>
      <c r="K503" s="167"/>
    </row>
    <row r="504" spans="1:11" s="131" customFormat="1" x14ac:dyDescent="0.55000000000000004">
      <c r="A504" s="116"/>
      <c r="B504" s="116" t="s">
        <v>999</v>
      </c>
      <c r="C504" s="158" t="s">
        <v>987</v>
      </c>
      <c r="D504" s="180" t="s">
        <v>988</v>
      </c>
      <c r="E504" s="133"/>
      <c r="F504" s="133">
        <v>1</v>
      </c>
      <c r="G504" s="133"/>
      <c r="H504" s="134"/>
      <c r="I504" s="116" t="s">
        <v>1250</v>
      </c>
      <c r="J504" s="150" t="s">
        <v>1307</v>
      </c>
      <c r="K504" s="167"/>
    </row>
    <row r="505" spans="1:11" s="131" customFormat="1" x14ac:dyDescent="0.55000000000000004">
      <c r="A505" s="116"/>
      <c r="B505" s="116" t="s">
        <v>1000</v>
      </c>
      <c r="C505" s="158" t="s">
        <v>989</v>
      </c>
      <c r="D505" s="180" t="s">
        <v>990</v>
      </c>
      <c r="E505" s="133"/>
      <c r="F505" s="133">
        <v>1</v>
      </c>
      <c r="G505" s="133"/>
      <c r="H505" s="134"/>
      <c r="I505" s="116" t="s">
        <v>1251</v>
      </c>
      <c r="J505" s="150" t="s">
        <v>1307</v>
      </c>
      <c r="K505" s="167"/>
    </row>
    <row r="506" spans="1:11" s="131" customFormat="1" x14ac:dyDescent="0.55000000000000004">
      <c r="A506" s="116"/>
      <c r="B506" s="116" t="s">
        <v>1001</v>
      </c>
      <c r="C506" s="158" t="s">
        <v>1002</v>
      </c>
      <c r="D506" s="180" t="s">
        <v>1003</v>
      </c>
      <c r="E506" s="133"/>
      <c r="F506" s="133"/>
      <c r="G506" s="133">
        <v>1</v>
      </c>
      <c r="H506" s="134" t="s">
        <v>1252</v>
      </c>
      <c r="I506" s="116" t="s">
        <v>1252</v>
      </c>
      <c r="J506" s="150" t="s">
        <v>1307</v>
      </c>
      <c r="K506" s="167"/>
    </row>
    <row r="507" spans="1:11" s="131" customFormat="1" x14ac:dyDescent="0.55000000000000004">
      <c r="A507" s="116"/>
      <c r="B507" s="116" t="s">
        <v>992</v>
      </c>
      <c r="C507" s="158" t="s">
        <v>973</v>
      </c>
      <c r="D507" s="180" t="s">
        <v>974</v>
      </c>
      <c r="E507" s="133"/>
      <c r="F507" s="133"/>
      <c r="G507" s="133">
        <v>1</v>
      </c>
      <c r="H507" s="134"/>
      <c r="I507" s="116" t="s">
        <v>1253</v>
      </c>
      <c r="J507" s="150" t="s">
        <v>1307</v>
      </c>
      <c r="K507" s="167"/>
    </row>
    <row r="508" spans="1:11" s="131" customFormat="1" x14ac:dyDescent="0.55000000000000004">
      <c r="A508" s="116"/>
      <c r="B508" s="116" t="s">
        <v>1004</v>
      </c>
      <c r="C508" s="158" t="s">
        <v>1005</v>
      </c>
      <c r="D508" s="180" t="s">
        <v>1006</v>
      </c>
      <c r="E508" s="133"/>
      <c r="F508" s="133"/>
      <c r="G508" s="133">
        <v>1</v>
      </c>
      <c r="H508" s="134"/>
      <c r="I508" s="116" t="s">
        <v>1254</v>
      </c>
      <c r="J508" s="150" t="s">
        <v>1307</v>
      </c>
      <c r="K508" s="167"/>
    </row>
    <row r="509" spans="1:11" s="131" customFormat="1" x14ac:dyDescent="0.55000000000000004">
      <c r="A509" s="116"/>
      <c r="B509" s="116" t="s">
        <v>1007</v>
      </c>
      <c r="C509" s="158" t="s">
        <v>1008</v>
      </c>
      <c r="D509" s="180" t="s">
        <v>1009</v>
      </c>
      <c r="E509" s="133"/>
      <c r="F509" s="133"/>
      <c r="G509" s="133">
        <v>1</v>
      </c>
      <c r="H509" s="134"/>
      <c r="I509" s="116" t="s">
        <v>1254</v>
      </c>
      <c r="J509" s="150" t="s">
        <v>1307</v>
      </c>
      <c r="K509" s="167"/>
    </row>
    <row r="510" spans="1:11" s="131" customFormat="1" x14ac:dyDescent="0.55000000000000004">
      <c r="A510" s="116"/>
      <c r="B510" s="116" t="s">
        <v>1010</v>
      </c>
      <c r="C510" s="158" t="s">
        <v>1011</v>
      </c>
      <c r="D510" s="180" t="s">
        <v>1012</v>
      </c>
      <c r="E510" s="133"/>
      <c r="F510" s="133"/>
      <c r="G510" s="133">
        <v>1</v>
      </c>
      <c r="H510" s="134"/>
      <c r="I510" s="116" t="s">
        <v>1254</v>
      </c>
      <c r="J510" s="150" t="s">
        <v>1307</v>
      </c>
      <c r="K510" s="167"/>
    </row>
    <row r="511" spans="1:11" s="131" customFormat="1" x14ac:dyDescent="0.55000000000000004">
      <c r="A511" s="116"/>
      <c r="B511" s="116" t="s">
        <v>1013</v>
      </c>
      <c r="C511" s="158" t="s">
        <v>1014</v>
      </c>
      <c r="D511" s="180" t="s">
        <v>1015</v>
      </c>
      <c r="E511" s="133"/>
      <c r="F511" s="133"/>
      <c r="G511" s="133">
        <v>1</v>
      </c>
      <c r="H511" s="134"/>
      <c r="I511" s="116" t="s">
        <v>1255</v>
      </c>
      <c r="J511" s="150" t="s">
        <v>1307</v>
      </c>
      <c r="K511" s="167"/>
    </row>
    <row r="512" spans="1:11" s="131" customFormat="1" x14ac:dyDescent="0.55000000000000004">
      <c r="A512" s="116"/>
      <c r="B512" s="116" t="s">
        <v>997</v>
      </c>
      <c r="C512" s="158" t="s">
        <v>983</v>
      </c>
      <c r="D512" s="180" t="s">
        <v>984</v>
      </c>
      <c r="E512" s="133"/>
      <c r="F512" s="133"/>
      <c r="G512" s="133">
        <v>1</v>
      </c>
      <c r="H512" s="134"/>
      <c r="I512" s="116" t="s">
        <v>1256</v>
      </c>
      <c r="J512" s="150" t="s">
        <v>1307</v>
      </c>
      <c r="K512" s="167"/>
    </row>
    <row r="513" spans="1:11" s="131" customFormat="1" x14ac:dyDescent="0.55000000000000004">
      <c r="A513" s="116"/>
      <c r="B513" s="116" t="s">
        <v>1016</v>
      </c>
      <c r="C513" s="158" t="s">
        <v>985</v>
      </c>
      <c r="D513" s="180" t="s">
        <v>986</v>
      </c>
      <c r="E513" s="133"/>
      <c r="F513" s="133"/>
      <c r="G513" s="133">
        <v>1</v>
      </c>
      <c r="H513" s="134"/>
      <c r="I513" s="116" t="s">
        <v>1256</v>
      </c>
      <c r="J513" s="150" t="s">
        <v>1307</v>
      </c>
      <c r="K513" s="167"/>
    </row>
    <row r="514" spans="1:11" s="131" customFormat="1" x14ac:dyDescent="0.55000000000000004">
      <c r="A514" s="116"/>
      <c r="B514" s="116" t="s">
        <v>1017</v>
      </c>
      <c r="C514" s="158">
        <v>863370959</v>
      </c>
      <c r="D514" s="180" t="s">
        <v>1018</v>
      </c>
      <c r="E514" s="133"/>
      <c r="F514" s="133"/>
      <c r="G514" s="133">
        <v>1</v>
      </c>
      <c r="H514" s="134"/>
      <c r="I514" s="116" t="s">
        <v>1257</v>
      </c>
      <c r="J514" s="150" t="s">
        <v>1307</v>
      </c>
      <c r="K514" s="167"/>
    </row>
    <row r="515" spans="1:11" s="131" customFormat="1" x14ac:dyDescent="0.55000000000000004">
      <c r="A515" s="116"/>
      <c r="B515" s="116" t="s">
        <v>1019</v>
      </c>
      <c r="C515" s="158" t="s">
        <v>1020</v>
      </c>
      <c r="D515" s="180" t="s">
        <v>1021</v>
      </c>
      <c r="E515" s="133"/>
      <c r="F515" s="133"/>
      <c r="G515" s="133">
        <v>1</v>
      </c>
      <c r="H515" s="134"/>
      <c r="I515" s="116" t="s">
        <v>1257</v>
      </c>
      <c r="J515" s="150" t="s">
        <v>1307</v>
      </c>
      <c r="K515" s="167"/>
    </row>
    <row r="516" spans="1:11" s="131" customFormat="1" x14ac:dyDescent="0.55000000000000004">
      <c r="A516" s="116"/>
      <c r="B516" s="116" t="s">
        <v>1022</v>
      </c>
      <c r="C516" s="158" t="s">
        <v>1023</v>
      </c>
      <c r="D516" s="180" t="s">
        <v>1024</v>
      </c>
      <c r="E516" s="133"/>
      <c r="F516" s="133"/>
      <c r="G516" s="133">
        <v>1</v>
      </c>
      <c r="H516" s="134"/>
      <c r="I516" s="116" t="s">
        <v>1257</v>
      </c>
      <c r="J516" s="150" t="s">
        <v>1307</v>
      </c>
      <c r="K516" s="167"/>
    </row>
    <row r="517" spans="1:11" s="131" customFormat="1" x14ac:dyDescent="0.55000000000000004">
      <c r="A517" s="116"/>
      <c r="B517" s="116" t="s">
        <v>1025</v>
      </c>
      <c r="C517" s="158" t="s">
        <v>1026</v>
      </c>
      <c r="D517" s="180" t="s">
        <v>1027</v>
      </c>
      <c r="E517" s="133"/>
      <c r="F517" s="133"/>
      <c r="G517" s="133">
        <v>1</v>
      </c>
      <c r="H517" s="134"/>
      <c r="I517" s="116" t="s">
        <v>1257</v>
      </c>
      <c r="J517" s="150" t="s">
        <v>1307</v>
      </c>
      <c r="K517" s="167"/>
    </row>
    <row r="518" spans="1:11" s="131" customFormat="1" x14ac:dyDescent="0.55000000000000004">
      <c r="A518" s="116"/>
      <c r="B518" s="116" t="s">
        <v>1028</v>
      </c>
      <c r="C518" s="158" t="s">
        <v>1029</v>
      </c>
      <c r="D518" s="180" t="s">
        <v>1030</v>
      </c>
      <c r="E518" s="133"/>
      <c r="F518" s="133"/>
      <c r="G518" s="133">
        <v>1</v>
      </c>
      <c r="H518" s="134"/>
      <c r="I518" s="116" t="s">
        <v>1257</v>
      </c>
      <c r="J518" s="150" t="s">
        <v>1307</v>
      </c>
      <c r="K518" s="167"/>
    </row>
    <row r="519" spans="1:11" s="131" customFormat="1" x14ac:dyDescent="0.55000000000000004">
      <c r="A519" s="116"/>
      <c r="B519" s="116" t="s">
        <v>1031</v>
      </c>
      <c r="C519" s="158" t="s">
        <v>1032</v>
      </c>
      <c r="D519" s="180" t="s">
        <v>1033</v>
      </c>
      <c r="E519" s="133"/>
      <c r="F519" s="133"/>
      <c r="G519" s="133">
        <v>1</v>
      </c>
      <c r="H519" s="134"/>
      <c r="I519" s="116" t="s">
        <v>1257</v>
      </c>
      <c r="J519" s="150" t="s">
        <v>1307</v>
      </c>
      <c r="K519" s="167"/>
    </row>
    <row r="520" spans="1:11" s="131" customFormat="1" x14ac:dyDescent="0.55000000000000004">
      <c r="A520" s="116"/>
      <c r="B520" s="116" t="s">
        <v>1054</v>
      </c>
      <c r="C520" s="158" t="s">
        <v>1055</v>
      </c>
      <c r="D520" s="180" t="s">
        <v>1056</v>
      </c>
      <c r="E520" s="133"/>
      <c r="F520" s="133"/>
      <c r="G520" s="133">
        <v>1</v>
      </c>
      <c r="H520" s="134"/>
      <c r="I520" s="116" t="s">
        <v>1258</v>
      </c>
      <c r="J520" s="150" t="s">
        <v>1307</v>
      </c>
      <c r="K520" s="167"/>
    </row>
    <row r="521" spans="1:11" s="131" customFormat="1" x14ac:dyDescent="0.55000000000000004">
      <c r="A521" s="116"/>
      <c r="B521" s="116" t="s">
        <v>1034</v>
      </c>
      <c r="C521" s="158" t="s">
        <v>1035</v>
      </c>
      <c r="D521" s="180" t="s">
        <v>1036</v>
      </c>
      <c r="E521" s="133"/>
      <c r="F521" s="133"/>
      <c r="G521" s="133">
        <v>1</v>
      </c>
      <c r="H521" s="134"/>
      <c r="I521" s="116" t="s">
        <v>1259</v>
      </c>
      <c r="J521" s="150" t="s">
        <v>1307</v>
      </c>
      <c r="K521" s="167"/>
    </row>
    <row r="522" spans="1:11" s="131" customFormat="1" x14ac:dyDescent="0.55000000000000004">
      <c r="A522" s="116"/>
      <c r="B522" s="116" t="s">
        <v>1000</v>
      </c>
      <c r="C522" s="158" t="s">
        <v>989</v>
      </c>
      <c r="D522" s="180" t="s">
        <v>990</v>
      </c>
      <c r="E522" s="133"/>
      <c r="F522" s="133"/>
      <c r="G522" s="133">
        <v>1</v>
      </c>
      <c r="H522" s="134"/>
      <c r="I522" s="116" t="s">
        <v>1251</v>
      </c>
      <c r="J522" s="150" t="s">
        <v>1307</v>
      </c>
      <c r="K522" s="167"/>
    </row>
    <row r="523" spans="1:11" s="131" customFormat="1" x14ac:dyDescent="0.55000000000000004">
      <c r="A523" s="116"/>
      <c r="B523" s="116" t="s">
        <v>1037</v>
      </c>
      <c r="C523" s="158" t="s">
        <v>1038</v>
      </c>
      <c r="D523" s="176" t="s">
        <v>1039</v>
      </c>
      <c r="E523" s="133"/>
      <c r="F523" s="133"/>
      <c r="G523" s="133">
        <v>1</v>
      </c>
      <c r="H523" s="134"/>
      <c r="I523" s="116" t="s">
        <v>1260</v>
      </c>
      <c r="J523" s="150" t="s">
        <v>1307</v>
      </c>
      <c r="K523" s="167"/>
    </row>
    <row r="524" spans="1:11" s="131" customFormat="1" x14ac:dyDescent="0.55000000000000004">
      <c r="A524" s="116"/>
      <c r="B524" s="116"/>
      <c r="C524" s="148"/>
      <c r="D524" s="148"/>
      <c r="E524" s="133"/>
      <c r="F524" s="133"/>
      <c r="G524" s="133"/>
      <c r="H524" s="134"/>
      <c r="I524" s="116"/>
      <c r="J524" s="150"/>
      <c r="K524" s="167"/>
    </row>
    <row r="525" spans="1:11" s="131" customFormat="1" x14ac:dyDescent="0.55000000000000004">
      <c r="A525" s="189"/>
      <c r="B525" s="190"/>
      <c r="C525" s="191"/>
      <c r="D525" s="191"/>
      <c r="E525" s="192"/>
      <c r="F525" s="192"/>
      <c r="G525" s="192"/>
      <c r="H525" s="162"/>
      <c r="J525" s="167"/>
      <c r="K525" s="167"/>
    </row>
    <row r="526" spans="1:11" s="131" customFormat="1" x14ac:dyDescent="0.55000000000000004">
      <c r="A526" s="116"/>
      <c r="B526" s="123"/>
      <c r="C526" s="173"/>
      <c r="D526" s="173"/>
      <c r="E526" s="133"/>
      <c r="F526" s="133"/>
      <c r="G526" s="133"/>
      <c r="H526" s="162"/>
      <c r="J526" s="167"/>
      <c r="K526" s="167"/>
    </row>
    <row r="527" spans="1:11" s="131" customFormat="1" x14ac:dyDescent="0.55000000000000004">
      <c r="A527" s="116"/>
      <c r="B527" s="123"/>
      <c r="C527" s="173"/>
      <c r="D527" s="173"/>
      <c r="E527" s="133"/>
      <c r="F527" s="133"/>
      <c r="G527" s="133"/>
      <c r="H527" s="162"/>
      <c r="J527" s="167"/>
      <c r="K527" s="167"/>
    </row>
    <row r="528" spans="1:11" s="131" customFormat="1" x14ac:dyDescent="0.55000000000000004">
      <c r="A528" s="116"/>
      <c r="B528" s="123"/>
      <c r="C528" s="173"/>
      <c r="D528" s="173"/>
      <c r="E528" s="133"/>
      <c r="F528" s="133"/>
      <c r="G528" s="133"/>
      <c r="H528" s="162"/>
      <c r="J528" s="167"/>
      <c r="K528" s="167"/>
    </row>
    <row r="529" spans="1:11" s="131" customFormat="1" x14ac:dyDescent="0.55000000000000004">
      <c r="A529" s="116"/>
      <c r="B529" s="123"/>
      <c r="C529" s="173"/>
      <c r="D529" s="173"/>
      <c r="E529" s="133"/>
      <c r="F529" s="133"/>
      <c r="G529" s="133"/>
      <c r="H529" s="162"/>
      <c r="J529" s="167"/>
      <c r="K529" s="167"/>
    </row>
    <row r="530" spans="1:11" s="131" customFormat="1" x14ac:dyDescent="0.55000000000000004">
      <c r="A530" s="116"/>
      <c r="B530" s="123"/>
      <c r="C530" s="173"/>
      <c r="D530" s="173"/>
      <c r="E530" s="133"/>
      <c r="F530" s="133"/>
      <c r="G530" s="133"/>
      <c r="H530" s="162"/>
      <c r="J530" s="167"/>
      <c r="K530" s="167"/>
    </row>
    <row r="531" spans="1:11" s="131" customFormat="1" x14ac:dyDescent="0.55000000000000004">
      <c r="A531" s="116"/>
      <c r="B531" s="123"/>
      <c r="C531" s="173"/>
      <c r="D531" s="173"/>
      <c r="E531" s="133"/>
      <c r="F531" s="133"/>
      <c r="G531" s="133"/>
      <c r="H531" s="162"/>
      <c r="J531" s="167"/>
      <c r="K531" s="167"/>
    </row>
    <row r="532" spans="1:11" s="131" customFormat="1" x14ac:dyDescent="0.55000000000000004">
      <c r="A532" s="116"/>
      <c r="B532" s="123"/>
      <c r="C532" s="173"/>
      <c r="D532" s="173"/>
      <c r="E532" s="133"/>
      <c r="F532" s="133"/>
      <c r="G532" s="133"/>
      <c r="H532" s="162"/>
      <c r="J532" s="167"/>
      <c r="K532" s="167"/>
    </row>
    <row r="533" spans="1:11" s="131" customFormat="1" x14ac:dyDescent="0.55000000000000004">
      <c r="A533" s="116"/>
      <c r="B533" s="123"/>
      <c r="C533" s="173"/>
      <c r="D533" s="173"/>
      <c r="E533" s="133"/>
      <c r="F533" s="133"/>
      <c r="G533" s="133"/>
      <c r="H533" s="162"/>
      <c r="J533" s="167"/>
      <c r="K533" s="167"/>
    </row>
    <row r="534" spans="1:11" s="131" customFormat="1" x14ac:dyDescent="0.55000000000000004">
      <c r="A534" s="116"/>
      <c r="B534" s="123"/>
      <c r="C534" s="173"/>
      <c r="D534" s="173"/>
      <c r="E534" s="133"/>
      <c r="F534" s="133"/>
      <c r="G534" s="133"/>
      <c r="H534" s="162"/>
      <c r="J534" s="167"/>
      <c r="K534" s="167"/>
    </row>
    <row r="535" spans="1:11" s="131" customFormat="1" x14ac:dyDescent="0.55000000000000004">
      <c r="A535" s="116"/>
      <c r="B535" s="123"/>
      <c r="C535" s="173"/>
      <c r="D535" s="173"/>
      <c r="E535" s="133"/>
      <c r="F535" s="133"/>
      <c r="G535" s="133"/>
      <c r="H535" s="162"/>
      <c r="J535" s="167"/>
      <c r="K535" s="167"/>
    </row>
    <row r="536" spans="1:11" s="131" customFormat="1" x14ac:dyDescent="0.55000000000000004">
      <c r="A536" s="116"/>
      <c r="B536" s="123"/>
      <c r="C536" s="173"/>
      <c r="D536" s="173"/>
      <c r="E536" s="133"/>
      <c r="F536" s="133"/>
      <c r="G536" s="133"/>
      <c r="H536" s="162"/>
      <c r="J536" s="167"/>
      <c r="K536" s="167"/>
    </row>
    <row r="537" spans="1:11" s="131" customFormat="1" x14ac:dyDescent="0.55000000000000004">
      <c r="A537" s="116"/>
      <c r="B537" s="123"/>
      <c r="C537" s="173"/>
      <c r="D537" s="173"/>
      <c r="E537" s="133"/>
      <c r="F537" s="133"/>
      <c r="G537" s="133"/>
      <c r="H537" s="162"/>
      <c r="J537" s="167"/>
      <c r="K537" s="167"/>
    </row>
    <row r="538" spans="1:11" s="131" customFormat="1" x14ac:dyDescent="0.55000000000000004">
      <c r="A538" s="116"/>
      <c r="B538" s="123"/>
      <c r="C538" s="173"/>
      <c r="D538" s="173"/>
      <c r="E538" s="133"/>
      <c r="F538" s="133"/>
      <c r="G538" s="133"/>
      <c r="H538" s="162"/>
      <c r="J538" s="167"/>
      <c r="K538" s="167"/>
    </row>
    <row r="539" spans="1:11" s="131" customFormat="1" x14ac:dyDescent="0.55000000000000004">
      <c r="A539" s="116"/>
      <c r="B539" s="123"/>
      <c r="C539" s="173"/>
      <c r="D539" s="173"/>
      <c r="E539" s="133"/>
      <c r="F539" s="133"/>
      <c r="G539" s="133"/>
      <c r="H539" s="162"/>
      <c r="J539" s="167"/>
      <c r="K539" s="167"/>
    </row>
    <row r="540" spans="1:11" s="131" customFormat="1" x14ac:dyDescent="0.55000000000000004">
      <c r="A540" s="116"/>
      <c r="B540" s="123"/>
      <c r="C540" s="173"/>
      <c r="D540" s="173"/>
      <c r="E540" s="133"/>
      <c r="F540" s="133"/>
      <c r="G540" s="133"/>
      <c r="H540" s="162"/>
      <c r="J540" s="167"/>
      <c r="K540" s="167"/>
    </row>
    <row r="541" spans="1:11" s="131" customFormat="1" x14ac:dyDescent="0.55000000000000004">
      <c r="A541" s="116"/>
      <c r="B541" s="123"/>
      <c r="C541" s="173"/>
      <c r="D541" s="173"/>
      <c r="E541" s="133"/>
      <c r="F541" s="133"/>
      <c r="G541" s="133"/>
      <c r="H541" s="162"/>
      <c r="J541" s="167"/>
      <c r="K541" s="167"/>
    </row>
    <row r="542" spans="1:11" s="131" customFormat="1" x14ac:dyDescent="0.55000000000000004">
      <c r="A542" s="116"/>
      <c r="B542" s="123"/>
      <c r="C542" s="173"/>
      <c r="D542" s="173"/>
      <c r="E542" s="133"/>
      <c r="F542" s="133"/>
      <c r="G542" s="133"/>
      <c r="H542" s="162"/>
      <c r="J542" s="167"/>
      <c r="K542" s="167"/>
    </row>
    <row r="543" spans="1:11" s="131" customFormat="1" x14ac:dyDescent="0.55000000000000004">
      <c r="A543" s="116"/>
      <c r="B543" s="123"/>
      <c r="C543" s="173"/>
      <c r="D543" s="173"/>
      <c r="E543" s="133"/>
      <c r="F543" s="133"/>
      <c r="G543" s="133"/>
      <c r="H543" s="162"/>
      <c r="J543" s="167"/>
      <c r="K543" s="167"/>
    </row>
    <row r="544" spans="1:11" s="131" customFormat="1" x14ac:dyDescent="0.55000000000000004">
      <c r="A544" s="116"/>
      <c r="B544" s="123"/>
      <c r="C544" s="173"/>
      <c r="D544" s="173"/>
      <c r="E544" s="133"/>
      <c r="F544" s="133"/>
      <c r="G544" s="133"/>
      <c r="H544" s="162"/>
      <c r="J544" s="167"/>
      <c r="K544" s="167"/>
    </row>
    <row r="545" spans="1:11" s="131" customFormat="1" x14ac:dyDescent="0.55000000000000004">
      <c r="A545" s="116"/>
      <c r="B545" s="123"/>
      <c r="C545" s="173"/>
      <c r="D545" s="173"/>
      <c r="E545" s="133"/>
      <c r="F545" s="133"/>
      <c r="G545" s="133"/>
      <c r="H545" s="162"/>
      <c r="J545" s="167"/>
      <c r="K545" s="167"/>
    </row>
    <row r="546" spans="1:11" s="131" customFormat="1" x14ac:dyDescent="0.55000000000000004">
      <c r="A546" s="116"/>
      <c r="B546" s="123"/>
      <c r="C546" s="173"/>
      <c r="D546" s="173"/>
      <c r="E546" s="133"/>
      <c r="F546" s="133"/>
      <c r="G546" s="133"/>
      <c r="H546" s="162"/>
      <c r="J546" s="167"/>
      <c r="K546" s="167"/>
    </row>
    <row r="547" spans="1:11" s="131" customFormat="1" x14ac:dyDescent="0.55000000000000004">
      <c r="A547" s="116"/>
      <c r="B547" s="123"/>
      <c r="C547" s="173"/>
      <c r="D547" s="173"/>
      <c r="E547" s="133"/>
      <c r="F547" s="133"/>
      <c r="G547" s="133"/>
      <c r="H547" s="162"/>
      <c r="J547" s="167"/>
      <c r="K547" s="167"/>
    </row>
    <row r="548" spans="1:11" s="131" customFormat="1" x14ac:dyDescent="0.55000000000000004">
      <c r="A548" s="116"/>
      <c r="B548" s="123"/>
      <c r="C548" s="173"/>
      <c r="D548" s="173"/>
      <c r="E548" s="133"/>
      <c r="F548" s="133"/>
      <c r="G548" s="133"/>
      <c r="H548" s="162"/>
      <c r="J548" s="167"/>
      <c r="K548" s="167"/>
    </row>
    <row r="549" spans="1:11" s="131" customFormat="1" x14ac:dyDescent="0.55000000000000004">
      <c r="A549" s="116"/>
      <c r="B549" s="123"/>
      <c r="C549" s="173"/>
      <c r="D549" s="173"/>
      <c r="E549" s="133"/>
      <c r="F549" s="133"/>
      <c r="G549" s="133"/>
      <c r="H549" s="162"/>
      <c r="J549" s="167"/>
      <c r="K549" s="167"/>
    </row>
    <row r="550" spans="1:11" s="131" customFormat="1" x14ac:dyDescent="0.55000000000000004">
      <c r="A550" s="116"/>
      <c r="B550" s="123"/>
      <c r="C550" s="173"/>
      <c r="D550" s="173"/>
      <c r="E550" s="133"/>
      <c r="F550" s="133"/>
      <c r="G550" s="133"/>
      <c r="H550" s="162"/>
      <c r="J550" s="167"/>
      <c r="K550" s="167"/>
    </row>
    <row r="551" spans="1:11" s="131" customFormat="1" x14ac:dyDescent="0.55000000000000004">
      <c r="A551" s="116"/>
      <c r="B551" s="123"/>
      <c r="C551" s="173"/>
      <c r="D551" s="173"/>
      <c r="E551" s="133"/>
      <c r="F551" s="133"/>
      <c r="G551" s="133"/>
      <c r="H551" s="162"/>
      <c r="J551" s="167"/>
      <c r="K551" s="167"/>
    </row>
    <row r="552" spans="1:11" s="131" customFormat="1" x14ac:dyDescent="0.55000000000000004">
      <c r="A552" s="116"/>
      <c r="B552" s="123"/>
      <c r="C552" s="173"/>
      <c r="D552" s="173"/>
      <c r="E552" s="133"/>
      <c r="F552" s="133"/>
      <c r="G552" s="133"/>
      <c r="H552" s="162"/>
      <c r="J552" s="167"/>
      <c r="K552" s="167"/>
    </row>
    <row r="553" spans="1:11" s="131" customFormat="1" x14ac:dyDescent="0.55000000000000004">
      <c r="A553" s="116"/>
      <c r="B553" s="123"/>
      <c r="C553" s="173"/>
      <c r="D553" s="173"/>
      <c r="E553" s="133"/>
      <c r="F553" s="133"/>
      <c r="G553" s="133"/>
      <c r="H553" s="162"/>
      <c r="J553" s="167"/>
      <c r="K553" s="167"/>
    </row>
    <row r="554" spans="1:11" s="131" customFormat="1" x14ac:dyDescent="0.55000000000000004">
      <c r="A554" s="116"/>
      <c r="B554" s="123"/>
      <c r="C554" s="173"/>
      <c r="D554" s="173"/>
      <c r="E554" s="133"/>
      <c r="F554" s="133"/>
      <c r="G554" s="133"/>
      <c r="H554" s="162"/>
      <c r="J554" s="167"/>
      <c r="K554" s="167"/>
    </row>
    <row r="555" spans="1:11" s="131" customFormat="1" x14ac:dyDescent="0.55000000000000004">
      <c r="A555" s="116"/>
      <c r="B555" s="123"/>
      <c r="C555" s="173"/>
      <c r="D555" s="173"/>
      <c r="E555" s="133"/>
      <c r="F555" s="133"/>
      <c r="G555" s="133"/>
      <c r="H555" s="162"/>
      <c r="J555" s="167"/>
      <c r="K555" s="167"/>
    </row>
    <row r="556" spans="1:11" s="131" customFormat="1" x14ac:dyDescent="0.55000000000000004">
      <c r="A556" s="116"/>
      <c r="B556" s="123"/>
      <c r="C556" s="173"/>
      <c r="D556" s="173"/>
      <c r="E556" s="133"/>
      <c r="F556" s="133"/>
      <c r="G556" s="133"/>
      <c r="H556" s="162"/>
      <c r="J556" s="167"/>
      <c r="K556" s="167"/>
    </row>
    <row r="557" spans="1:11" s="131" customFormat="1" x14ac:dyDescent="0.55000000000000004">
      <c r="A557" s="116"/>
      <c r="B557" s="123"/>
      <c r="C557" s="173"/>
      <c r="D557" s="173"/>
      <c r="E557" s="133"/>
      <c r="F557" s="133"/>
      <c r="G557" s="133"/>
      <c r="H557" s="162"/>
      <c r="J557" s="167"/>
      <c r="K557" s="167"/>
    </row>
    <row r="558" spans="1:11" s="131" customFormat="1" x14ac:dyDescent="0.55000000000000004">
      <c r="A558" s="116"/>
      <c r="B558" s="123"/>
      <c r="C558" s="173"/>
      <c r="D558" s="173"/>
      <c r="E558" s="133"/>
      <c r="F558" s="133"/>
      <c r="G558" s="133"/>
      <c r="H558" s="162"/>
      <c r="J558" s="167"/>
      <c r="K558" s="167"/>
    </row>
    <row r="559" spans="1:11" s="131" customFormat="1" x14ac:dyDescent="0.55000000000000004">
      <c r="A559" s="116"/>
      <c r="B559" s="123"/>
      <c r="C559" s="173"/>
      <c r="D559" s="173"/>
      <c r="E559" s="133"/>
      <c r="F559" s="133"/>
      <c r="G559" s="133"/>
      <c r="H559" s="162"/>
      <c r="J559" s="167"/>
      <c r="K559" s="167"/>
    </row>
    <row r="560" spans="1:11" s="131" customFormat="1" x14ac:dyDescent="0.55000000000000004">
      <c r="A560" s="116"/>
      <c r="B560" s="123"/>
      <c r="C560" s="173"/>
      <c r="D560" s="173"/>
      <c r="E560" s="133"/>
      <c r="F560" s="133"/>
      <c r="G560" s="133"/>
      <c r="H560" s="162"/>
      <c r="J560" s="167"/>
      <c r="K560" s="167"/>
    </row>
    <row r="561" spans="1:11" s="131" customFormat="1" x14ac:dyDescent="0.55000000000000004">
      <c r="A561" s="116"/>
      <c r="B561" s="123"/>
      <c r="C561" s="173"/>
      <c r="D561" s="173"/>
      <c r="E561" s="133"/>
      <c r="F561" s="133"/>
      <c r="G561" s="133"/>
      <c r="H561" s="162"/>
      <c r="J561" s="167"/>
      <c r="K561" s="167"/>
    </row>
    <row r="562" spans="1:11" s="131" customFormat="1" x14ac:dyDescent="0.55000000000000004">
      <c r="A562" s="116"/>
      <c r="B562" s="123"/>
      <c r="C562" s="173"/>
      <c r="D562" s="173"/>
      <c r="E562" s="133"/>
      <c r="F562" s="133"/>
      <c r="G562" s="133"/>
      <c r="H562" s="162"/>
      <c r="J562" s="167"/>
      <c r="K562" s="167"/>
    </row>
    <row r="563" spans="1:11" s="131" customFormat="1" x14ac:dyDescent="0.55000000000000004">
      <c r="A563" s="129"/>
      <c r="B563" s="120"/>
      <c r="C563" s="120"/>
      <c r="D563" s="120"/>
      <c r="E563" s="135"/>
      <c r="F563" s="135"/>
      <c r="G563" s="135"/>
      <c r="H563" s="160"/>
      <c r="J563" s="167"/>
      <c r="K563" s="167"/>
    </row>
    <row r="564" spans="1:11" s="131" customFormat="1" x14ac:dyDescent="0.55000000000000004">
      <c r="A564" s="129"/>
      <c r="B564" s="121"/>
      <c r="C564" s="120"/>
      <c r="D564" s="120"/>
      <c r="E564" s="135"/>
      <c r="F564" s="135"/>
      <c r="G564" s="135"/>
      <c r="H564" s="160"/>
      <c r="J564" s="167"/>
      <c r="K564" s="167"/>
    </row>
  </sheetData>
  <mergeCells count="21">
    <mergeCell ref="A391:B391"/>
    <mergeCell ref="A416:B416"/>
    <mergeCell ref="A450:B450"/>
    <mergeCell ref="A475:B475"/>
    <mergeCell ref="A241:B241"/>
    <mergeCell ref="A259:B259"/>
    <mergeCell ref="A293:B293"/>
    <mergeCell ref="A317:B317"/>
    <mergeCell ref="A350:B350"/>
    <mergeCell ref="A379:B379"/>
    <mergeCell ref="A171:B171"/>
    <mergeCell ref="A14:B14"/>
    <mergeCell ref="A73:B73"/>
    <mergeCell ref="A89:B89"/>
    <mergeCell ref="A126:B126"/>
    <mergeCell ref="A149:B149"/>
    <mergeCell ref="C5:C6"/>
    <mergeCell ref="D5:D6"/>
    <mergeCell ref="A5:A6"/>
    <mergeCell ref="B5:B6"/>
    <mergeCell ref="E5:F5"/>
  </mergeCells>
  <hyperlinks>
    <hyperlink ref="B143" r:id="rId1" display="http://www.e-manage.mju.ac.th/person_detail.aspx?pid=MzgzOTkwMDI3MzUxMw=="/>
    <hyperlink ref="B129" r:id="rId2" display="http://www.e-manage.mju.ac.th/person_detail.aspx?pid=MzQ2OTkwMDE0NjY5OA=="/>
    <hyperlink ref="B136" r:id="rId3" display="http://www.e-manage.mju.ac.th/person_detail.aspx?pid=MzUwOTkwMDI2NDg5NA=="/>
    <hyperlink ref="B132" r:id="rId4" display="http://www.e-manage.mju.ac.th/person_detail.aspx?pid=MzE0OTkwMDM0MDAxMg=="/>
    <hyperlink ref="B140" r:id="rId5" display="http://www.e-manage.mju.ac.th/person_detail.aspx?pid=MzEwMjAwMjI3NzUxMA=="/>
    <hyperlink ref="B141" r:id="rId6" display="http://www.e-manage.mju.ac.th/person_detail.aspx?pid=MzUwMTMwMDQyNzUxNQ=="/>
    <hyperlink ref="D176" r:id="rId7" display="jakrapop.wonglakorn@gmail.com"/>
    <hyperlink ref="D190" r:id="rId8"/>
    <hyperlink ref="D191" r:id="rId9"/>
    <hyperlink ref="D177" r:id="rId10"/>
    <hyperlink ref="D216" r:id="rId11" display="mailto:chotipa.cs@gmail.com"/>
    <hyperlink ref="D200" r:id="rId12"/>
    <hyperlink ref="D193" r:id="rId13"/>
    <hyperlink ref="D232" r:id="rId14"/>
    <hyperlink ref="D212" r:id="rId15"/>
    <hyperlink ref="D213" r:id="rId16"/>
    <hyperlink ref="D214" r:id="rId17"/>
    <hyperlink ref="D188" r:id="rId18"/>
    <hyperlink ref="D187" r:id="rId19"/>
    <hyperlink ref="D223" r:id="rId20"/>
    <hyperlink ref="D222" r:id="rId21"/>
    <hyperlink ref="D468" r:id="rId22"/>
    <hyperlink ref="D466" r:id="rId23"/>
    <hyperlink ref="D459" r:id="rId24"/>
    <hyperlink ref="D460" r:id="rId25"/>
    <hyperlink ref="D461" r:id="rId26"/>
    <hyperlink ref="D462" r:id="rId27"/>
    <hyperlink ref="D469" r:id="rId28"/>
    <hyperlink ref="D470" r:id="rId29"/>
    <hyperlink ref="D452" r:id="rId30"/>
    <hyperlink ref="D453" r:id="rId31"/>
    <hyperlink ref="D455" r:id="rId32"/>
    <hyperlink ref="D456" r:id="rId33"/>
    <hyperlink ref="D457" r:id="rId34"/>
    <hyperlink ref="D464" r:id="rId35"/>
    <hyperlink ref="D465" r:id="rId36"/>
    <hyperlink ref="D472" r:id="rId37"/>
    <hyperlink ref="D237" r:id="rId38"/>
    <hyperlink ref="D236" r:id="rId39"/>
    <hyperlink ref="D479" r:id="rId40"/>
    <hyperlink ref="D295" r:id="rId41"/>
    <hyperlink ref="D286" r:id="rId42"/>
    <hyperlink ref="D282" r:id="rId43"/>
    <hyperlink ref="D369" r:id="rId44"/>
    <hyperlink ref="D370" r:id="rId45"/>
    <hyperlink ref="D75" r:id="rId46"/>
    <hyperlink ref="D76" r:id="rId47"/>
    <hyperlink ref="D83" r:id="rId48"/>
    <hyperlink ref="D46" r:id="rId49"/>
    <hyperlink ref="D20" r:id="rId50"/>
    <hyperlink ref="D52" r:id="rId51"/>
    <hyperlink ref="D57" r:id="rId52"/>
    <hyperlink ref="D56" r:id="rId53"/>
    <hyperlink ref="D30" r:id="rId54"/>
    <hyperlink ref="D31" r:id="rId55"/>
    <hyperlink ref="D47" r:id="rId56"/>
    <hyperlink ref="D32" r:id="rId57"/>
    <hyperlink ref="D37" r:id="rId58"/>
    <hyperlink ref="D38" r:id="rId59"/>
    <hyperlink ref="D43" r:id="rId60"/>
    <hyperlink ref="D22" r:id="rId61"/>
    <hyperlink ref="D25" r:id="rId62"/>
    <hyperlink ref="D23" r:id="rId63"/>
    <hyperlink ref="D34" r:id="rId64"/>
    <hyperlink ref="D35" r:id="rId65"/>
    <hyperlink ref="D62" r:id="rId66"/>
    <hyperlink ref="D61" r:id="rId67"/>
    <hyperlink ref="D27" r:id="rId68"/>
    <hyperlink ref="D28" r:id="rId69"/>
    <hyperlink ref="D50" r:id="rId70"/>
    <hyperlink ref="D16" r:id="rId71"/>
    <hyperlink ref="D53" r:id="rId72"/>
    <hyperlink ref="D40" r:id="rId73"/>
    <hyperlink ref="D71" r:id="rId74"/>
    <hyperlink ref="D70" r:id="rId75"/>
    <hyperlink ref="D68" r:id="rId76"/>
    <hyperlink ref="D104" r:id="rId77"/>
    <hyperlink ref="D105" r:id="rId78"/>
    <hyperlink ref="D91" r:id="rId79"/>
    <hyperlink ref="D92" r:id="rId80"/>
    <hyperlink ref="D108" r:id="rId81"/>
    <hyperlink ref="D106" r:id="rId82"/>
    <hyperlink ref="D107" r:id="rId83"/>
    <hyperlink ref="D96" r:id="rId84"/>
    <hyperlink ref="D97" r:id="rId85"/>
    <hyperlink ref="D119" r:id="rId86"/>
    <hyperlink ref="D94" r:id="rId87"/>
    <hyperlink ref="D102" r:id="rId88"/>
    <hyperlink ref="D115" r:id="rId89"/>
    <hyperlink ref="D110" r:id="rId90"/>
    <hyperlink ref="D111" r:id="rId91"/>
    <hyperlink ref="D116" r:id="rId92"/>
    <hyperlink ref="D124" r:id="rId93"/>
    <hyperlink ref="D123" r:id="rId94"/>
    <hyperlink ref="D117" r:id="rId95"/>
    <hyperlink ref="D98" r:id="rId96"/>
    <hyperlink ref="D339" r:id="rId97"/>
    <hyperlink ref="D319" r:id="rId98"/>
    <hyperlink ref="D340" r:id="rId99"/>
    <hyperlink ref="D324" r:id="rId100"/>
    <hyperlink ref="D333" r:id="rId101"/>
    <hyperlink ref="D325" r:id="rId102"/>
    <hyperlink ref="D326" r:id="rId103"/>
    <hyperlink ref="D334" r:id="rId104"/>
    <hyperlink ref="D327" r:id="rId105"/>
    <hyperlink ref="D346" r:id="rId106"/>
    <hyperlink ref="D345" r:id="rId107"/>
    <hyperlink ref="D328" r:id="rId108"/>
    <hyperlink ref="D329" r:id="rId109"/>
    <hyperlink ref="D335" r:id="rId110"/>
    <hyperlink ref="D320" r:id="rId111"/>
    <hyperlink ref="D336" r:id="rId112"/>
    <hyperlink ref="D330" r:id="rId113"/>
    <hyperlink ref="D321" r:id="rId114"/>
    <hyperlink ref="D342" r:id="rId115"/>
    <hyperlink ref="D331" r:id="rId116"/>
    <hyperlink ref="D322" r:id="rId117"/>
    <hyperlink ref="D348" r:id="rId118"/>
    <hyperlink ref="D337" r:id="rId119"/>
    <hyperlink ref="D406" r:id="rId120"/>
    <hyperlink ref="D394" r:id="rId121"/>
    <hyperlink ref="D395" r:id="rId122"/>
    <hyperlink ref="D396" r:id="rId123"/>
    <hyperlink ref="D399" r:id="rId124"/>
    <hyperlink ref="D400" r:id="rId125"/>
    <hyperlink ref="D402" r:id="rId126"/>
    <hyperlink ref="D403" r:id="rId127"/>
    <hyperlink ref="D407" r:id="rId128"/>
    <hyperlink ref="D408" r:id="rId129"/>
    <hyperlink ref="D397" r:id="rId130"/>
    <hyperlink ref="D410" r:id="rId131"/>
    <hyperlink ref="D411" r:id="rId132"/>
    <hyperlink ref="D413" r:id="rId133"/>
    <hyperlink ref="D414" r:id="rId134"/>
    <hyperlink ref="D393" r:id="rId135"/>
    <hyperlink ref="D12" r:id="rId136"/>
    <hyperlink ref="D138" r:id="rId137"/>
    <hyperlink ref="D135" r:id="rId138"/>
    <hyperlink ref="D129" r:id="rId139"/>
    <hyperlink ref="D136" r:id="rId140"/>
    <hyperlink ref="D132" r:id="rId141"/>
    <hyperlink ref="D139" r:id="rId142"/>
    <hyperlink ref="D140" r:id="rId143"/>
    <hyperlink ref="D143" r:id="rId144"/>
    <hyperlink ref="D128" r:id="rId145"/>
    <hyperlink ref="D141" r:id="rId146"/>
    <hyperlink ref="D133" r:id="rId147"/>
    <hyperlink ref="D388" r:id="rId148"/>
    <hyperlink ref="D385" r:id="rId149"/>
    <hyperlink ref="D381" r:id="rId150"/>
    <hyperlink ref="D382" r:id="rId151"/>
    <hyperlink ref="D383" r:id="rId152"/>
    <hyperlink ref="D386" r:id="rId153"/>
    <hyperlink ref="D505" r:id="rId154"/>
    <hyperlink ref="D501" r:id="rId155"/>
    <hyperlink ref="D494" r:id="rId156"/>
    <hyperlink ref="D504" r:id="rId157"/>
    <hyperlink ref="D496" r:id="rId158"/>
    <hyperlink ref="D498" r:id="rId159"/>
    <hyperlink ref="D497" r:id="rId160"/>
    <hyperlink ref="D500" r:id="rId161"/>
    <hyperlink ref="D503" r:id="rId162"/>
    <hyperlink ref="D502" r:id="rId163"/>
    <hyperlink ref="D515" r:id="rId164"/>
    <hyperlink ref="D519" r:id="rId165"/>
    <hyperlink ref="D518" r:id="rId166"/>
    <hyperlink ref="D517" r:id="rId167"/>
    <hyperlink ref="D516" r:id="rId168"/>
    <hyperlink ref="D508" r:id="rId169"/>
    <hyperlink ref="D510" r:id="rId170"/>
    <hyperlink ref="D509" r:id="rId171"/>
    <hyperlink ref="D521" r:id="rId172"/>
    <hyperlink ref="D522" r:id="rId173"/>
    <hyperlink ref="D507" r:id="rId174"/>
    <hyperlink ref="D511" r:id="rId175"/>
    <hyperlink ref="D506" r:id="rId176"/>
    <hyperlink ref="D513" r:id="rId177"/>
    <hyperlink ref="D512" r:id="rId178"/>
    <hyperlink ref="D514" r:id="rId179"/>
    <hyperlink ref="D523" r:id="rId180"/>
    <hyperlink ref="D473" r:id="rId181"/>
    <hyperlink ref="D13" r:id="rId182"/>
    <hyperlink ref="D520" r:id="rId183"/>
    <hyperlink ref="D495" r:id="rId184"/>
    <hyperlink ref="D499" r:id="rId185"/>
    <hyperlink ref="D447" r:id="rId186" display="mailto:phung@phrae.mju.ac.th"/>
    <hyperlink ref="D19" r:id="rId187"/>
    <hyperlink ref="D87" r:id="rId188"/>
    <hyperlink ref="D311" r:id="rId189"/>
    <hyperlink ref="D296" r:id="rId190"/>
    <hyperlink ref="D297" r:id="rId191"/>
    <hyperlink ref="D305" r:id="rId192"/>
    <hyperlink ref="D307" r:id="rId193"/>
    <hyperlink ref="D308" r:id="rId194"/>
    <hyperlink ref="D298" r:id="rId195"/>
    <hyperlink ref="D299" r:id="rId196"/>
    <hyperlink ref="D300" r:id="rId197"/>
    <hyperlink ref="D301" r:id="rId198"/>
    <hyperlink ref="D313" r:id="rId199"/>
    <hyperlink ref="D314" r:id="rId200"/>
    <hyperlink ref="D302" r:id="rId201"/>
    <hyperlink ref="D315" r:id="rId202"/>
    <hyperlink ref="D316" r:id="rId203"/>
    <hyperlink ref="D378" r:id="rId204"/>
    <hyperlink ref="D373" r:id="rId205"/>
    <hyperlink ref="D353" r:id="rId206"/>
    <hyperlink ref="D359" r:id="rId207"/>
    <hyperlink ref="D371" r:id="rId208"/>
    <hyperlink ref="D365" r:id="rId209"/>
    <hyperlink ref="D358" r:id="rId210"/>
    <hyperlink ref="D352" r:id="rId211"/>
    <hyperlink ref="D364" r:id="rId212"/>
    <hyperlink ref="D362" r:id="rId213"/>
    <hyperlink ref="D361" r:id="rId214"/>
    <hyperlink ref="D356" r:id="rId215"/>
    <hyperlink ref="D355" r:id="rId216"/>
    <hyperlink ref="D375" r:id="rId217"/>
    <hyperlink ref="D366" r:id="rId218"/>
    <hyperlink ref="D354" r:id="rId219"/>
    <hyperlink ref="D372" r:id="rId220"/>
    <hyperlink ref="D367" r:id="rId221"/>
    <hyperlink ref="D360" r:id="rId222"/>
    <hyperlink ref="D376" r:id="rId223"/>
    <hyperlink ref="D377" r:id="rId224"/>
    <hyperlink ref="D389" r:id="rId225"/>
    <hyperlink ref="D10" r:id="rId226"/>
    <hyperlink ref="B99" r:id="rId227" display="http://www.e-manage.mju.ac.th/person_detail.aspx?pid=MzUwMTIwMDIyNDkwNg=="/>
    <hyperlink ref="D492" r:id="rId228"/>
  </hyperlinks>
  <pageMargins left="0.11811023622047245" right="0.11811023622047245" top="0.35433070866141736" bottom="0.35433070866141736" header="0.31496062992125984" footer="0.31496062992125984"/>
  <pageSetup paperSize="9" orientation="portrait" r:id="rId229"/>
  <headerFooter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2</vt:i4>
      </vt:variant>
    </vt:vector>
  </HeadingPairs>
  <TitlesOfParts>
    <vt:vector size="9" baseType="lpstr">
      <vt:lpstr>สรุปรวมทั้งหมด-รวมเอง</vt:lpstr>
      <vt:lpstr>จน.คนที่จะอบรมระดับหลักสูตร-A1</vt:lpstr>
      <vt:lpstr>รายชื่อผู้ประเมิน-A2</vt:lpstr>
      <vt:lpstr>รายชื่อผู้เข้าอบรมผู้ประเมิน</vt:lpstr>
      <vt:lpstr>Sheet1</vt:lpstr>
      <vt:lpstr>Sheet2</vt:lpstr>
      <vt:lpstr>Sheet3</vt:lpstr>
      <vt:lpstr>รายชื่อผู้เข้าอบรมผู้ประเมิน!Print_Titles</vt:lpstr>
      <vt:lpstr>'รายชื่อผู้ประเมิน-A2'!Print_Titles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cp:lastPrinted>2015-07-03T08:43:55Z</cp:lastPrinted>
  <dcterms:created xsi:type="dcterms:W3CDTF">2015-05-27T03:34:53Z</dcterms:created>
  <dcterms:modified xsi:type="dcterms:W3CDTF">2015-07-03T09:09:56Z</dcterms:modified>
</cp:coreProperties>
</file>